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nkatesh Nayak\Documents\CHRI-Venkat\RTI-WorkFiles-Mar2020-2023\InfoComms-related\CIC-AnnualReport-2021-22-Studies\"/>
    </mc:Choice>
  </mc:AlternateContent>
  <xr:revisionPtr revIDLastSave="0" documentId="13_ncr:1_{55436DA9-5706-43BF-9A29-925F8D1B80F5}" xr6:coauthVersionLast="47" xr6:coauthVersionMax="47" xr10:uidLastSave="{00000000-0000-0000-0000-000000000000}"/>
  <bookViews>
    <workbookView xWindow="-110" yWindow="-110" windowWidth="19420" windowHeight="10420" xr2:uid="{EED75D6C-4B8C-4A25-841A-1933CA081816}"/>
  </bookViews>
  <sheets>
    <sheet name="GoI Combined" sheetId="2" r:id="rId1"/>
    <sheet name="Ministries &amp; Depts" sheetId="1" r:id="rId2"/>
    <sheet name="Key Public Authorities" sheetId="3" r:id="rId3"/>
    <sheet name="Defence Forces" sheetId="4" r:id="rId4"/>
    <sheet name="UTs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5" i="5" l="1"/>
  <c r="L55" i="5"/>
  <c r="Q48" i="5"/>
  <c r="L48" i="5"/>
  <c r="Q41" i="5"/>
  <c r="L41" i="5"/>
  <c r="Q34" i="5"/>
  <c r="L34" i="5"/>
  <c r="Q26" i="5"/>
  <c r="L26" i="5"/>
  <c r="Q20" i="5"/>
  <c r="L20" i="5"/>
  <c r="Q13" i="5"/>
  <c r="L13" i="5"/>
  <c r="Q6" i="5"/>
  <c r="L6" i="5"/>
  <c r="P20" i="4"/>
  <c r="K20" i="4"/>
  <c r="P6" i="4"/>
  <c r="K6" i="4"/>
  <c r="Q68" i="3"/>
  <c r="L68" i="3"/>
  <c r="H62" i="3"/>
  <c r="Q61" i="3"/>
  <c r="L61" i="3"/>
  <c r="H61" i="3"/>
  <c r="L47" i="3"/>
  <c r="Q40" i="3"/>
  <c r="L40" i="3"/>
  <c r="Q33" i="3"/>
  <c r="L33" i="3"/>
  <c r="Q5" i="2"/>
  <c r="H364" i="1"/>
  <c r="Q363" i="1"/>
  <c r="L363" i="1"/>
  <c r="H363" i="1"/>
  <c r="H357" i="1"/>
  <c r="Q356" i="1"/>
  <c r="L356" i="1"/>
  <c r="H356" i="1"/>
  <c r="O355" i="1"/>
  <c r="H350" i="1"/>
  <c r="Q349" i="1"/>
  <c r="L349" i="1"/>
  <c r="H349" i="1"/>
  <c r="H343" i="1"/>
  <c r="Q342" i="1"/>
  <c r="L342" i="1"/>
  <c r="H342" i="1"/>
  <c r="H336" i="1"/>
  <c r="Q335" i="1"/>
  <c r="L335" i="1"/>
  <c r="H335" i="1"/>
  <c r="H329" i="1"/>
  <c r="Q328" i="1"/>
  <c r="L328" i="1"/>
  <c r="H328" i="1"/>
  <c r="H322" i="1"/>
  <c r="Q321" i="1"/>
  <c r="L321" i="1"/>
  <c r="H321" i="1"/>
  <c r="Q314" i="1"/>
  <c r="L314" i="1"/>
  <c r="H314" i="1"/>
  <c r="H308" i="1"/>
  <c r="Q307" i="1"/>
  <c r="L307" i="1"/>
  <c r="H307" i="1"/>
  <c r="H301" i="1"/>
  <c r="Q300" i="1"/>
  <c r="L300" i="1"/>
  <c r="H300" i="1"/>
  <c r="H294" i="1"/>
  <c r="Q293" i="1"/>
  <c r="L293" i="1"/>
  <c r="H293" i="1"/>
  <c r="H287" i="1"/>
  <c r="Q286" i="1"/>
  <c r="L286" i="1"/>
  <c r="H286" i="1"/>
  <c r="Q280" i="1"/>
  <c r="L280" i="1"/>
  <c r="H280" i="1"/>
  <c r="Q279" i="1"/>
  <c r="L279" i="1"/>
  <c r="H279" i="1"/>
  <c r="H273" i="1"/>
  <c r="Q272" i="1"/>
  <c r="L272" i="1"/>
  <c r="H272" i="1"/>
  <c r="M271" i="1"/>
  <c r="H266" i="1"/>
  <c r="Q265" i="1"/>
  <c r="L265" i="1"/>
  <c r="H265" i="1"/>
  <c r="H259" i="1"/>
  <c r="Q258" i="1"/>
  <c r="L258" i="1"/>
  <c r="H258" i="1"/>
  <c r="H252" i="1"/>
  <c r="Q251" i="1"/>
  <c r="L251" i="1"/>
  <c r="H251" i="1"/>
  <c r="H245" i="1"/>
  <c r="Q244" i="1"/>
  <c r="L244" i="1"/>
  <c r="H244" i="1"/>
  <c r="Q237" i="1"/>
  <c r="L237" i="1"/>
  <c r="H237" i="1"/>
  <c r="H231" i="1"/>
  <c r="Q230" i="1"/>
  <c r="L230" i="1"/>
  <c r="H230" i="1"/>
  <c r="H224" i="1"/>
  <c r="Q223" i="1"/>
  <c r="L223" i="1"/>
  <c r="H223" i="1"/>
  <c r="H217" i="1"/>
  <c r="Q216" i="1"/>
  <c r="L216" i="1"/>
  <c r="H216" i="1"/>
  <c r="H210" i="1"/>
  <c r="Q209" i="1"/>
  <c r="L209" i="1"/>
  <c r="H209" i="1"/>
  <c r="H203" i="1"/>
  <c r="Q202" i="1"/>
  <c r="L202" i="1"/>
  <c r="H202" i="1"/>
  <c r="Q196" i="1"/>
  <c r="L196" i="1"/>
  <c r="H196" i="1"/>
  <c r="Q195" i="1"/>
  <c r="L195" i="1"/>
  <c r="H195" i="1"/>
  <c r="Q188" i="1"/>
  <c r="L188" i="1"/>
  <c r="H188" i="1"/>
  <c r="H182" i="1"/>
  <c r="Q181" i="1"/>
  <c r="L181" i="1"/>
  <c r="H181" i="1"/>
  <c r="H175" i="1"/>
  <c r="Q174" i="1"/>
  <c r="L174" i="1"/>
  <c r="H174" i="1"/>
  <c r="Q167" i="1"/>
  <c r="L167" i="1"/>
  <c r="H167" i="1"/>
  <c r="H161" i="1"/>
  <c r="Q160" i="1"/>
  <c r="L160" i="1"/>
  <c r="H160" i="1"/>
  <c r="H154" i="1"/>
  <c r="Q153" i="1"/>
  <c r="H153" i="1"/>
  <c r="Q146" i="1"/>
  <c r="L146" i="1"/>
  <c r="H146" i="1"/>
  <c r="Q139" i="1"/>
  <c r="L139" i="1"/>
  <c r="H139" i="1"/>
  <c r="Q104" i="1"/>
  <c r="H104" i="1"/>
  <c r="Q103" i="1"/>
  <c r="M103" i="1"/>
  <c r="Q132" i="1"/>
  <c r="L132" i="1"/>
  <c r="H132" i="1"/>
  <c r="H126" i="1"/>
  <c r="Q125" i="1"/>
  <c r="L125" i="1"/>
  <c r="H125" i="1"/>
  <c r="Q118" i="1"/>
  <c r="L118" i="1"/>
  <c r="H112" i="1"/>
  <c r="Q111" i="1"/>
  <c r="L111" i="1"/>
  <c r="H111" i="1"/>
  <c r="Q97" i="1"/>
  <c r="L97" i="1"/>
  <c r="H97" i="1"/>
  <c r="H91" i="1"/>
  <c r="Q90" i="1"/>
  <c r="L90" i="1"/>
  <c r="H90" i="1"/>
  <c r="H84" i="1"/>
  <c r="Q83" i="1"/>
  <c r="L83" i="1"/>
  <c r="H83" i="1"/>
  <c r="H77" i="1"/>
  <c r="Q76" i="1"/>
  <c r="L76" i="1"/>
  <c r="H76" i="1"/>
  <c r="H70" i="1"/>
  <c r="Q69" i="1"/>
  <c r="L69" i="1"/>
  <c r="H69" i="1"/>
  <c r="Q62" i="1"/>
  <c r="L62" i="1"/>
  <c r="Q55" i="1"/>
  <c r="L55" i="1"/>
  <c r="H55" i="1"/>
  <c r="Q48" i="1"/>
  <c r="L48" i="1"/>
  <c r="Q41" i="1"/>
  <c r="L41" i="1"/>
  <c r="Q34" i="1"/>
  <c r="L34" i="1"/>
  <c r="Q27" i="1"/>
  <c r="L27" i="1"/>
  <c r="Q20" i="1"/>
  <c r="L20" i="1"/>
  <c r="H20" i="1"/>
  <c r="Q13" i="1"/>
  <c r="L13" i="1"/>
  <c r="Q6" i="1"/>
  <c r="L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Venkatesh Nayak</author>
  </authors>
  <commentList>
    <comment ref="B4" authorId="0" shapeId="0" xr:uid="{4651323B-50A7-41CD-A4CC-1B1B029470DC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2,383 PAs registered with CIC as of 2021-22</t>
        </r>
      </text>
    </comment>
    <comment ref="E4" authorId="0" shapeId="0" xr:uid="{666F6E37-D0E5-4F85-916D-5B1E2657DE1D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12,86,186 if data from the UTs is deducted</t>
        </r>
      </text>
    </comment>
    <comment ref="J4" authorId="0" shapeId="0" xr:uid="{A4D3B2F5-AD82-4C51-BBDD-5C93351F4577}">
      <text>
        <r>
          <rPr>
            <b/>
            <sz val="9"/>
            <color indexed="81"/>
            <rFont val="Tahoma"/>
            <family val="2"/>
          </rPr>
          <t xml:space="preserve">Venkatesh Nayak:
</t>
        </r>
        <r>
          <rPr>
            <sz val="9"/>
            <color indexed="81"/>
            <rFont val="Tahoma"/>
            <family val="2"/>
          </rPr>
          <t>Appln fee= 4694814
Addl fee=1985783.8</t>
        </r>
      </text>
    </comment>
    <comment ref="E5" authorId="0" shapeId="0" xr:uid="{C05F1998-1B29-4DCC-873A-BA42F50CDFC3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12,08,765 if data from the UTs is deducted</t>
        </r>
      </text>
    </comment>
    <comment ref="J5" authorId="0" shapeId="0" xr:uid="{F20203A3-B0F2-4BB6-9450-9AB8F68B89D1}">
      <text>
        <r>
          <rPr>
            <b/>
            <sz val="9"/>
            <color indexed="81"/>
            <rFont val="Tahoma"/>
            <charset val="1"/>
          </rPr>
          <t>Venkatesh Nayak:</t>
        </r>
        <r>
          <rPr>
            <sz val="9"/>
            <color indexed="81"/>
            <rFont val="Tahoma"/>
            <charset val="1"/>
          </rPr>
          <t xml:space="preserve">
Appln fee=45,53,009
Addl fee=2134414</t>
        </r>
      </text>
    </comment>
    <comment ref="B6" authorId="0" shapeId="0" xr:uid="{5D492813-B733-45B9-853B-4A4DA0097D8F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2193 PAs registered with the CIC for 2019-20</t>
        </r>
      </text>
    </comment>
    <comment ref="E6" authorId="0" shapeId="0" xr:uid="{42D1C411-47E2-4CA7-9E0C-3431D502B87D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1239530 if data from the UTs is deducted</t>
        </r>
      </text>
    </comment>
    <comment ref="J6" authorId="0" shapeId="0" xr:uid="{B64B5850-2CCC-4500-94B4-61005A76C3A4}">
      <text>
        <r>
          <rPr>
            <b/>
            <sz val="9"/>
            <color indexed="81"/>
            <rFont val="Tahoma"/>
            <charset val="1"/>
          </rPr>
          <t>Venkatesh Nayak:</t>
        </r>
        <r>
          <rPr>
            <sz val="9"/>
            <color indexed="81"/>
            <rFont val="Tahoma"/>
            <charset val="1"/>
          </rPr>
          <t xml:space="preserve">
Appln fee=5718102.2
Addl fee=3395856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Venkatesh Nayak</author>
  </authors>
  <commentList>
    <comment ref="J5" authorId="0" shapeId="0" xr:uid="{F018A4AD-3BCE-41C7-9B88-9F9DE1AA5ADC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fee=747969
Addl fee=208959</t>
        </r>
      </text>
    </comment>
    <comment ref="J12" authorId="0" shapeId="0" xr:uid="{8494873C-FF60-44F3-8652-C83DD35B6C29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fee=280518
Addl fee=129964</t>
        </r>
      </text>
    </comment>
    <comment ref="J19" authorId="0" shapeId="0" xr:uid="{4B737620-D0C8-4D6A-B0B9-9FBCAFA74B50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fee=121500
Addl fee=17608</t>
        </r>
      </text>
    </comment>
    <comment ref="J26" authorId="0" shapeId="0" xr:uid="{25C5730F-E684-4916-BAF2-98DBE860BCD9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fee=320002
Addl fee=142348</t>
        </r>
      </text>
    </comment>
    <comment ref="J33" authorId="0" shapeId="0" xr:uid="{3867C920-545B-4729-9B35-932E9506A729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fee=384332
Addl fee=149603</t>
        </r>
      </text>
    </comment>
    <comment ref="J40" authorId="0" shapeId="0" xr:uid="{1C35D0FC-11A8-4C5F-8B83-CF4405C9FABF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fee=247088
Addl fee=59997</t>
        </r>
      </text>
    </comment>
    <comment ref="J47" authorId="0" shapeId="0" xr:uid="{5A3E22EA-4073-4DDF-B0E2-B70ED178442C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fee=328866
Addl fee=46976</t>
        </r>
      </text>
    </comment>
    <comment ref="J54" authorId="0" shapeId="0" xr:uid="{E4B61846-7B37-40FF-ADD9-703C34FC6523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fee=104534
Addl fee=84893</t>
        </r>
      </text>
    </comment>
    <comment ref="J61" authorId="0" shapeId="0" xr:uid="{011D1C42-A047-48F4-8139-28F07B593CE8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fee=262351
Addl fee=173649</t>
        </r>
      </text>
    </comment>
    <comment ref="J68" authorId="0" shapeId="0" xr:uid="{694BCDBB-556A-4A9A-A09E-5BE6A7AC4C4E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fee=217350
Addl fee=60693</t>
        </r>
      </text>
    </comment>
    <comment ref="J75" authorId="0" shapeId="0" xr:uid="{E49B7D35-B9B6-4155-A081-1DD8A90F201E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fee=79692
Addl fee=17065</t>
        </r>
      </text>
    </comment>
    <comment ref="J82" authorId="0" shapeId="0" xr:uid="{4D82A23E-A64F-4445-B441-B2400788640B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fee=145181
Addl fee=18934</t>
        </r>
      </text>
    </comment>
    <comment ref="J89" authorId="0" shapeId="0" xr:uid="{721B40CE-CCCB-4CCA-AE50-8EEBC0692F1A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fee=37659
Addl fee=55264</t>
        </r>
      </text>
    </comment>
    <comment ref="J96" authorId="0" shapeId="0" xr:uid="{E0BDF193-B3C0-4730-BED7-871ACC2F804F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fee=89817
Addl fee=29939</t>
        </r>
      </text>
    </comment>
    <comment ref="J103" authorId="0" shapeId="0" xr:uid="{9FBA1DD1-ED4C-484E-8001-86A9FBBD67F9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fee=56250
Addl fee=25743</t>
        </r>
      </text>
    </comment>
    <comment ref="J110" authorId="0" shapeId="0" xr:uid="{DD695419-DA14-4BF7-A67F-70DBB22B002E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fee=76426
Addl fee=10669</t>
        </r>
      </text>
    </comment>
    <comment ref="J117" authorId="0" shapeId="0" xr:uid="{AA6F57A8-BBA2-417C-91BE-6A2CF7112E5E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fee=52050
Addl fee=2147</t>
        </r>
      </text>
    </comment>
    <comment ref="J124" authorId="0" shapeId="0" xr:uid="{E014BF9A-A737-4719-BCE0-B6EFA5E9D530}">
      <text>
        <r>
          <rPr>
            <b/>
            <sz val="9"/>
            <color indexed="81"/>
            <rFont val="Tahoma"/>
            <family val="2"/>
          </rPr>
          <t xml:space="preserve">Venkatesh Nayak:
</t>
        </r>
        <r>
          <rPr>
            <sz val="9"/>
            <color indexed="81"/>
            <rFont val="Tahoma"/>
            <family val="2"/>
          </rPr>
          <t xml:space="preserve">Appln fee=12720
Addl fee=28201
</t>
        </r>
      </text>
    </comment>
    <comment ref="J131" authorId="0" shapeId="0" xr:uid="{A42013B1-3252-4507-B171-EEDEF0241FFC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fee=34860
Addl fee=12056</t>
        </r>
      </text>
    </comment>
    <comment ref="J138" authorId="0" shapeId="0" xr:uid="{412F1454-E105-49F1-8565-A8260C66A575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fee=33394
Addl fee=4354</t>
        </r>
      </text>
    </comment>
    <comment ref="J145" authorId="0" shapeId="0" xr:uid="{E32A9544-72B9-48F2-9E27-DC58154A7B73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fee=50117
Addl fee=30595</t>
        </r>
      </text>
    </comment>
    <comment ref="J152" authorId="0" shapeId="0" xr:uid="{0043D1DF-636A-4E95-B8E5-5183C8FC6871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fee=43244
Addl fee=22339</t>
        </r>
      </text>
    </comment>
    <comment ref="J159" authorId="0" shapeId="0" xr:uid="{40FACE51-2D5E-4DD0-BFCC-52A271ACC45E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fee=37757
Addl fee=21635.8</t>
        </r>
      </text>
    </comment>
    <comment ref="J166" authorId="0" shapeId="0" xr:uid="{162F3DD8-FABF-44DC-B0AE-E6AFEDBE6D92}">
      <text>
        <r>
          <rPr>
            <b/>
            <sz val="9"/>
            <color indexed="81"/>
            <rFont val="Tahoma"/>
            <family val="2"/>
          </rPr>
          <t xml:space="preserve">Venkatesh Nayak:
</t>
        </r>
        <r>
          <rPr>
            <sz val="9"/>
            <color indexed="81"/>
            <rFont val="Tahoma"/>
            <family val="2"/>
          </rPr>
          <t xml:space="preserve">Appln fee=29660
Addl fee=1470
</t>
        </r>
      </text>
    </comment>
    <comment ref="J173" authorId="0" shapeId="0" xr:uid="{BFC7BAFE-DCB9-43A5-9F3C-A2F73268306A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fee=23492
Addl fee=1406</t>
        </r>
      </text>
    </comment>
    <comment ref="J180" authorId="0" shapeId="0" xr:uid="{1B17BBCE-82B5-403B-86CB-C284C66D7653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fee=15680
Addl fee=0</t>
        </r>
      </text>
    </comment>
    <comment ref="J187" authorId="0" shapeId="0" xr:uid="{856C4852-2EFC-4C47-9F43-DE687E2CAB1F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fee=47044
Addl fee=60683</t>
        </r>
      </text>
    </comment>
    <comment ref="J194" authorId="0" shapeId="0" xr:uid="{F037580E-3200-4475-B5F8-5A58BC555972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fee=32806
Addl fee=21516</t>
        </r>
      </text>
    </comment>
    <comment ref="J201" authorId="0" shapeId="0" xr:uid="{40E08F84-A007-4F82-B797-D2584FFE6244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fee=13761
Addl fee=10115</t>
        </r>
      </text>
    </comment>
    <comment ref="J208" authorId="0" shapeId="0" xr:uid="{4074B9D7-E02E-44B3-872A-E58CE05056EC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fee=14830
Addl fee=6489</t>
        </r>
      </text>
    </comment>
    <comment ref="J215" authorId="0" shapeId="0" xr:uid="{915EA413-A43E-47A6-AB90-BAC8688C811C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fee=2720
Addl fee=9158</t>
        </r>
      </text>
    </comment>
    <comment ref="J222" authorId="0" shapeId="0" xr:uid="{EA13202F-9486-438D-82A6-FD3939A90CD5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fee=22978
Addl fee=2660</t>
        </r>
      </text>
    </comment>
    <comment ref="J229" authorId="0" shapeId="0" xr:uid="{3BF3F3AD-6488-4651-907E-4B85D07D31D0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fee=5325
Addl fee=10602</t>
        </r>
      </text>
    </comment>
    <comment ref="J243" authorId="0" shapeId="0" xr:uid="{1BC8265A-6EFD-485F-B07D-CB5776DC0CD6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fee=22970
Addl fee=4743</t>
        </r>
      </text>
    </comment>
    <comment ref="J250" authorId="0" shapeId="0" xr:uid="{63A37DA5-BDBC-455D-B065-208B8DAF0541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fee=10572
Addl fee=2352</t>
        </r>
      </text>
    </comment>
    <comment ref="J257" authorId="0" shapeId="0" xr:uid="{46261F2D-B20D-4E1F-9E46-662ACD872C74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fee=6610
Addl fee=1082</t>
        </r>
      </text>
    </comment>
    <comment ref="J264" authorId="0" shapeId="0" xr:uid="{11B2F9DA-85B4-4771-9C16-EFE10B25F127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fee=9549
Addl fee=6305
</t>
        </r>
      </text>
    </comment>
    <comment ref="J271" authorId="0" shapeId="0" xr:uid="{AE59702C-ED1C-4BF3-BB1A-42CD3BF77EE9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fee=15943
Addl fee=22119</t>
        </r>
      </text>
    </comment>
    <comment ref="J278" authorId="0" shapeId="0" xr:uid="{73182A12-8FF6-43D2-AF06-CBB9C5581EA8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fee=23601
Addl fee=4111</t>
        </r>
      </text>
    </comment>
    <comment ref="J285" authorId="0" shapeId="0" xr:uid="{3BFD30A5-860C-444E-A45F-674F6D1D3696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Apppln fee=8240
Addl fee=6146</t>
        </r>
      </text>
    </comment>
    <comment ref="J292" authorId="0" shapeId="0" xr:uid="{356AD64E-7988-4C55-8769-632F43881DF8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fee=7882
Addl fee=8180</t>
        </r>
      </text>
    </comment>
    <comment ref="J299" authorId="0" shapeId="0" xr:uid="{AA1B445F-4A3D-4B6B-8051-1079C13554DD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fee=4637
Addl fee=11299</t>
        </r>
      </text>
    </comment>
    <comment ref="J306" authorId="0" shapeId="0" xr:uid="{B8EF1615-659F-47BF-B12D-8DBABC8D01FC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fee=10410
Addl fee=2851</t>
        </r>
      </text>
    </comment>
    <comment ref="J313" authorId="0" shapeId="0" xr:uid="{D2097101-105F-425B-9462-278889DCAC4E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Apppln fee=750
Addl fee=628</t>
        </r>
      </text>
    </comment>
    <comment ref="J320" authorId="0" shapeId="0" xr:uid="{97096D04-C29C-46BA-ABAE-B47368810F41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fee=5802
Addl fee=7896</t>
        </r>
      </text>
    </comment>
    <comment ref="J327" authorId="0" shapeId="0" xr:uid="{2D172C0C-05B8-464D-991F-CDC1193FF23C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fee=2370
Addl fee=656</t>
        </r>
      </text>
    </comment>
    <comment ref="J334" authorId="0" shapeId="0" xr:uid="{30794639-8EE1-445A-9158-EF0C67F888E5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fee=2270
Addl fee=18</t>
        </r>
      </text>
    </comment>
    <comment ref="J341" authorId="0" shapeId="0" xr:uid="{2F8E76B3-62F0-4B89-8196-53D4D3FBEACC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fee=6680
Addl fee=2382</t>
        </r>
      </text>
    </comment>
    <comment ref="J348" authorId="0" shapeId="0" xr:uid="{CC6F6136-C9E0-4A8E-B8B3-00DDA5688E55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fee=1770
Addl fee=130</t>
        </r>
      </text>
    </comment>
    <comment ref="J355" authorId="0" shapeId="0" xr:uid="{D9166DDC-4F9B-48BC-A466-6A90B25BB350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fee=250
Addl fee=0</t>
        </r>
      </text>
    </comment>
    <comment ref="J362" authorId="0" shapeId="0" xr:uid="{2F33665D-F5EF-4DAD-8EC2-042AD251DA7B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fee=2120
Addl fee=0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Venkatesh Nayak</author>
  </authors>
  <commentList>
    <comment ref="J4" authorId="0" shapeId="0" xr:uid="{755C6B50-CDAE-445A-946F-C880B972C4A5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fee=15244
Addl fee=750</t>
        </r>
      </text>
    </comment>
    <comment ref="J11" authorId="0" shapeId="0" xr:uid="{789FD462-1FA2-4C73-9539-818CD0D2E40E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 94310
addl feee=0</t>
        </r>
      </text>
    </comment>
    <comment ref="J18" authorId="0" shapeId="0" xr:uid="{55787414-5CFB-4B03-9129-A8922639D031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fee=20631
Addl fee=3208</t>
        </r>
      </text>
    </comment>
    <comment ref="J25" authorId="0" shapeId="0" xr:uid="{46847243-9BEE-42A7-A4CE-30597EC130CB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fee=2274
Addl fee=0</t>
        </r>
      </text>
    </comment>
    <comment ref="J32" authorId="0" shapeId="0" xr:uid="{8AEB268F-4066-4774-B2C7-FA4E1C1C827C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fee=14830
Addl fee=51184</t>
        </r>
      </text>
    </comment>
    <comment ref="J39" authorId="0" shapeId="0" xr:uid="{1F8C618F-833F-42BD-BF8D-3D4FF470F5B0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fee=2652
Addl fee=222</t>
        </r>
      </text>
    </comment>
    <comment ref="B46" authorId="0" shapeId="0" xr:uid="{2C0E9B51-946F-47BE-B08D-9A005B609F53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Includes Delhi Judicial Academy</t>
        </r>
      </text>
    </comment>
    <comment ref="J46" authorId="0" shapeId="0" xr:uid="{13C17412-6679-410A-A4E0-FB12C01222C4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fee=5490
Addl fee=6508</t>
        </r>
      </text>
    </comment>
    <comment ref="J53" authorId="0" shapeId="0" xr:uid="{9C15ABB1-D185-4081-80F2-83A6CC6CD050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fee=5930
Addl fee=2144</t>
        </r>
      </text>
    </comment>
    <comment ref="J54" authorId="0" shapeId="0" xr:uid="{D095FC84-0D8D-4FD6-B6CE-9136652DE579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fee=5190
Addl fee=1920</t>
        </r>
      </text>
    </comment>
    <comment ref="J55" authorId="0" shapeId="0" xr:uid="{D931ABB5-8B5A-47F6-B905-505A26FCBB9F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fee=7520
Addl fee=3113</t>
        </r>
      </text>
    </comment>
    <comment ref="J60" authorId="0" shapeId="0" xr:uid="{21EE3A08-320C-437B-80AE-560296F99165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fee=6150
Addl fee=2382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Venkatesh Nayak</author>
  </authors>
  <commentList>
    <comment ref="I5" authorId="0" shapeId="0" xr:uid="{DF718373-A527-4E27-BC83-EB93BE03CBD3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fee=49300
Addl fee=13455</t>
        </r>
      </text>
    </comment>
    <comment ref="I12" authorId="0" shapeId="0" xr:uid="{36D8F9DE-2DE6-4B04-BE7C-81461DB055B2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fee=3980
Addl fee=1234</t>
        </r>
      </text>
    </comment>
    <comment ref="I19" authorId="0" shapeId="0" xr:uid="{5544AD3C-2780-48CA-80F4-C1724A101FB0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fee=19700
Addl fee=3884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Venkatesh Nayak</author>
  </authors>
  <commentList>
    <comment ref="J5" authorId="0" shapeId="0" xr:uid="{DC77455B-0CAC-46A2-B29D-C8933F189132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fee=11209
Addl fee=36964</t>
        </r>
      </text>
    </comment>
    <comment ref="J12" authorId="0" shapeId="0" xr:uid="{C9237E93-34B4-4892-AD15-76180A68651F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fee=33937
Addl fee=131485</t>
        </r>
      </text>
    </comment>
    <comment ref="J33" authorId="0" shapeId="0" xr:uid="{1E49318B-F45D-4144-9AAD-D8FA4043046D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fee=329778
Addl fee=169225</t>
        </r>
      </text>
    </comment>
    <comment ref="J40" authorId="0" shapeId="0" xr:uid="{2E09491F-A1D0-4C5F-9D07-5E1A73603359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fee=4107
Addl fee=3137</t>
        </r>
      </text>
    </comment>
    <comment ref="J47" authorId="0" shapeId="0" xr:uid="{D4DAE742-FB3E-4501-9B8D-4EEAD960DA7B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fee=18784
Addl fee=16588</t>
        </r>
      </text>
    </comment>
    <comment ref="J54" authorId="0" shapeId="0" xr:uid="{157A91DD-92A2-4AC0-9F18-D209127169FA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Appln fee=16658
Addl fee=4582</t>
        </r>
      </text>
    </comment>
  </commentList>
</comments>
</file>

<file path=xl/sharedStrings.xml><?xml version="1.0" encoding="utf-8"?>
<sst xmlns="http://schemas.openxmlformats.org/spreadsheetml/2006/main" count="3118" uniqueCount="265">
  <si>
    <r>
      <t xml:space="preserve">Trends in the Disposal of Requests for Information under the </t>
    </r>
    <r>
      <rPr>
        <b/>
        <i/>
        <sz val="14"/>
        <color indexed="8"/>
        <rFont val="Calibri"/>
        <family val="2"/>
      </rPr>
      <t xml:space="preserve">Right to Information Act, 2005
</t>
    </r>
    <r>
      <rPr>
        <b/>
        <sz val="14"/>
        <color indexed="8"/>
        <rFont val="Calibri"/>
        <family val="2"/>
      </rPr>
      <t>under the Union Government (combined)
2019-2022
(Compiled by Venkatesh Nayak for the Access to Information Programme, Commonwealth Human Rights Initiative, New Delhi)</t>
    </r>
  </si>
  <si>
    <t>Union Government Total (including UTs)</t>
  </si>
  <si>
    <t>Reasons for rejection - Sections 8, 9, 24 (11 and Ors)</t>
  </si>
  <si>
    <t xml:space="preserve">No. of reporting public authorities </t>
  </si>
  <si>
    <t>Reporting compliance
(% of public authorities)</t>
  </si>
  <si>
    <t>No. of requests pending from the previous year</t>
  </si>
  <si>
    <t>No. of requests received during the year</t>
  </si>
  <si>
    <t>Total of Cols. D &amp; E</t>
  </si>
  <si>
    <t>No. of RTIs replied</t>
  </si>
  <si>
    <t>Number of requests transferred to other PAs</t>
  </si>
  <si>
    <t>percentage  rejection</t>
  </si>
  <si>
    <t>fee collected
(INR)</t>
  </si>
  <si>
    <t>No. of CPIOs</t>
  </si>
  <si>
    <t>Average no. of RTIs received during the year per CPIO (Col. E/Col. K)</t>
  </si>
  <si>
    <t>Average no. of RTIs replied during the year per CPIO 
(Col. G/Col. K)</t>
  </si>
  <si>
    <t>No. of FAAs</t>
  </si>
  <si>
    <t>No. of 1st appeals received</t>
  </si>
  <si>
    <t>No. of 1st appeals disposed</t>
  </si>
  <si>
    <t>Average no. of 1st appeals disposed per FAA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</si>
  <si>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</si>
  <si>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</si>
  <si>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</si>
  <si>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</si>
  <si>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</si>
  <si>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</si>
  <si>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</si>
  <si>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</si>
  <si>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</si>
  <si>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</si>
  <si>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Total</t>
  </si>
  <si>
    <t>Ors
(unspecified)</t>
  </si>
  <si>
    <t>Grand total</t>
  </si>
  <si>
    <t>2021-22</t>
  </si>
  <si>
    <t>53733 (4%)</t>
  </si>
  <si>
    <t>2020-21</t>
  </si>
  <si>
    <t>?</t>
  </si>
  <si>
    <t>51390 (3.85%)</t>
  </si>
  <si>
    <t>2019-20</t>
  </si>
  <si>
    <t>1. President's Secretariat</t>
  </si>
  <si>
    <t>Year</t>
  </si>
  <si>
    <t>Total of Cols. C &amp; D</t>
  </si>
  <si>
    <t>No. of requests transferred to other PAs</t>
  </si>
  <si>
    <t>Percentage of Transferred requests (Col. G*100/Col. D)</t>
  </si>
  <si>
    <t>Average no. of RTIs received during the year per CPIO 
(Col. D/Col. J)</t>
  </si>
  <si>
    <t>Average no. of RTIs replied during the year per CPIO 
(Col. F/Col. J)</t>
  </si>
  <si>
    <t>26 (1%)</t>
  </si>
  <si>
    <t>16 (1%)</t>
  </si>
  <si>
    <t>2. Prime Minister's Office</t>
  </si>
  <si>
    <t>494 (5%)</t>
  </si>
  <si>
    <t>609 (5%)</t>
  </si>
  <si>
    <t>3. Supreme Court of India</t>
  </si>
  <si>
    <t>219 (7%)</t>
  </si>
  <si>
    <t>234 (8%)</t>
  </si>
  <si>
    <t>4. Comptroller and Auditor General's Office</t>
  </si>
  <si>
    <t>241 (8%)</t>
  </si>
  <si>
    <t>315 (9%)</t>
  </si>
  <si>
    <t>5. Election Commission of India</t>
  </si>
  <si>
    <t>6. Cabinet Secretariat</t>
  </si>
  <si>
    <t>219 (15%)</t>
  </si>
  <si>
    <t>429 (22%)</t>
  </si>
  <si>
    <t>7. Ministry of Personnel, Public Grievances and Pensions (includes data for DoPT, CBI, UPSC etc.)</t>
  </si>
  <si>
    <t>1454 2%)</t>
  </si>
  <si>
    <t>1334 (2%)</t>
  </si>
  <si>
    <t>18359 (10%)</t>
  </si>
  <si>
    <t>(17252) 10%</t>
  </si>
  <si>
    <t>2093 (1%)</t>
  </si>
  <si>
    <t>1798 (1%)</t>
  </si>
  <si>
    <t>Percentage of Transferred requests</t>
  </si>
  <si>
    <t>Average no. of RTIs received during the year per CPIO (Col. D/Col. K)</t>
  </si>
  <si>
    <t>Average no. of RTIs replied during the year per CPIO 
(Col. F/Col. K)</t>
  </si>
  <si>
    <t>Grand Total</t>
  </si>
  <si>
    <t>257 (0%)</t>
  </si>
  <si>
    <t>559 (1%)</t>
  </si>
  <si>
    <t>1739 (2%)</t>
  </si>
  <si>
    <t>1639 (2%)</t>
  </si>
  <si>
    <t>832 (1%)</t>
  </si>
  <si>
    <t>861 (1%)</t>
  </si>
  <si>
    <t>3353 (5%)</t>
  </si>
  <si>
    <t>3232 (5%)</t>
  </si>
  <si>
    <t>917 (2%)</t>
  </si>
  <si>
    <t xml:space="preserve"> 438 (1%)</t>
  </si>
  <si>
    <t>10167 (18%)</t>
  </si>
  <si>
    <t>1919 (4%)</t>
  </si>
  <si>
    <t>232 (1%)</t>
  </si>
  <si>
    <t>134 (1%)</t>
  </si>
  <si>
    <t>748 (3%)</t>
  </si>
  <si>
    <t>565 (3%)</t>
  </si>
  <si>
    <t>362 (2%)</t>
  </si>
  <si>
    <t>Rs. 8 collected as penalty</t>
  </si>
  <si>
    <t>203 (1%)</t>
  </si>
  <si>
    <t>859 (6%)</t>
  </si>
  <si>
    <t>519 (4%)</t>
  </si>
  <si>
    <t>640 (5%)</t>
  </si>
  <si>
    <t>491 (5%)</t>
  </si>
  <si>
    <t>589 (5%)</t>
  </si>
  <si>
    <t>583 (5%)</t>
  </si>
  <si>
    <t>159 (1%)</t>
  </si>
  <si>
    <t>208 (2%)</t>
  </si>
  <si>
    <t>173 (2%)</t>
  </si>
  <si>
    <t>127 (1%)</t>
  </si>
  <si>
    <t>293 (2%)</t>
  </si>
  <si>
    <t>210 (3%)</t>
  </si>
  <si>
    <t>22 (0%)</t>
  </si>
  <si>
    <t>(159) 2%</t>
  </si>
  <si>
    <t>239 (3%)</t>
  </si>
  <si>
    <t>351 (5%)</t>
  </si>
  <si>
    <t>754 (9%)</t>
  </si>
  <si>
    <t>869 (10%)</t>
  </si>
  <si>
    <t>166 (2%)</t>
  </si>
  <si>
    <t>CSIR-CLRI Chennai collected Addl fee= 2647.8</t>
  </si>
  <si>
    <t>144 (2%)</t>
  </si>
  <si>
    <t>3 (0%)</t>
  </si>
  <si>
    <t>544 (7%)</t>
  </si>
  <si>
    <t>395 (5%)</t>
  </si>
  <si>
    <t>103 (1%)</t>
  </si>
  <si>
    <t>128 (2%)</t>
  </si>
  <si>
    <t>55 (1%)</t>
  </si>
  <si>
    <t>225 (3%)</t>
  </si>
  <si>
    <t>338 (7%)</t>
  </si>
  <si>
    <t>29. Ministry of Information &amp; Broadcasting</t>
  </si>
  <si>
    <t>44 (1%)</t>
  </si>
  <si>
    <t>146 (2%)</t>
  </si>
  <si>
    <t>84 (1%)</t>
  </si>
  <si>
    <t>139 (2%)</t>
  </si>
  <si>
    <t>40 (1%)</t>
  </si>
  <si>
    <t>241 (5%)</t>
  </si>
  <si>
    <t>213 (5%)</t>
  </si>
  <si>
    <t>31 (1%)</t>
  </si>
  <si>
    <t>National Council of Science Museums reports Rs. 12 collected as penalty</t>
  </si>
  <si>
    <t>11 (0%)</t>
  </si>
  <si>
    <t>332 (8%)</t>
  </si>
  <si>
    <t xml:space="preserve"> (400) 11%</t>
  </si>
  <si>
    <t>185 (5%)</t>
  </si>
  <si>
    <t>140 (4%)</t>
  </si>
  <si>
    <t>197 (5%)</t>
  </si>
  <si>
    <t>93 (3%)</t>
  </si>
  <si>
    <t>23 (1%)</t>
  </si>
  <si>
    <t>95 (3%)</t>
  </si>
  <si>
    <t>5050 (15%)</t>
  </si>
  <si>
    <t>127 (4%)</t>
  </si>
  <si>
    <t>175 (5%)</t>
  </si>
  <si>
    <t>197 (7%)</t>
  </si>
  <si>
    <t>98 (3%)</t>
  </si>
  <si>
    <t>87 (5%)</t>
  </si>
  <si>
    <t>159 (6%)</t>
  </si>
  <si>
    <t>226 (10%)</t>
  </si>
  <si>
    <t>127 (6%)</t>
  </si>
  <si>
    <t>279 (9%)</t>
  </si>
  <si>
    <t>65 (5%)</t>
  </si>
  <si>
    <t>50 (3%)</t>
  </si>
  <si>
    <t>51 (3%)</t>
  </si>
  <si>
    <t>7 (0%)</t>
  </si>
  <si>
    <t>124 (16%)</t>
  </si>
  <si>
    <t>30 (2%)</t>
  </si>
  <si>
    <t>17 (1%)</t>
  </si>
  <si>
    <t>13 (1%)</t>
  </si>
  <si>
    <t>16 (2%)</t>
  </si>
  <si>
    <t>1 (0%)</t>
  </si>
  <si>
    <t>23 (8%)</t>
  </si>
  <si>
    <t>43 (14%)</t>
  </si>
  <si>
    <t>2 (1%)</t>
  </si>
  <si>
    <t>penalty of Re. 1 collected</t>
  </si>
  <si>
    <t>1 (1%)</t>
  </si>
  <si>
    <r>
      <t xml:space="preserve">Trends in the Disposal of Requests for Information under the </t>
    </r>
    <r>
      <rPr>
        <b/>
        <i/>
        <sz val="14"/>
        <color indexed="8"/>
        <rFont val="Calibri"/>
        <family val="2"/>
      </rPr>
      <t xml:space="preserve">Right to Information Act, 2005
</t>
    </r>
    <r>
      <rPr>
        <b/>
        <sz val="14"/>
        <color indexed="8"/>
        <rFont val="Calibri"/>
        <family val="2"/>
      </rPr>
      <t>Ministries and Standalone Departments under the Union Government (combined)
2019-2022
(Compiled by Venkatesh Nayak for the Access to Information Programme, Commonwealth Human Rights Initiative, New Delhi)</t>
    </r>
  </si>
  <si>
    <t>244 (15%)</t>
  </si>
  <si>
    <t>139 (16%)</t>
  </si>
  <si>
    <t>1726 (9%)</t>
  </si>
  <si>
    <t>1854 (9%)</t>
  </si>
  <si>
    <t>Data Not available</t>
  </si>
  <si>
    <t>1. Indian Army</t>
  </si>
  <si>
    <t>Total of Cols. B &amp; C</t>
  </si>
  <si>
    <t>Percentage of Transferred requests (Col. F*100/Col. C)</t>
  </si>
  <si>
    <t>Average no. of RTIs received during the year per CPIO (Col. C/Col. I)</t>
  </si>
  <si>
    <t>Average no. of RTIs replied during the year per CPIO 
(Col. E/Col. I)</t>
  </si>
  <si>
    <t>1251 (13%)</t>
  </si>
  <si>
    <t>646 (6%)</t>
  </si>
  <si>
    <t>2. Indian Navy</t>
  </si>
  <si>
    <t>25 (1%)</t>
  </si>
  <si>
    <t>134 (5%)</t>
  </si>
  <si>
    <t>Data Not Available</t>
  </si>
  <si>
    <t>3. Indian Air Force</t>
  </si>
  <si>
    <t>531 (8%)</t>
  </si>
  <si>
    <t>619 (8%)</t>
  </si>
  <si>
    <r>
      <t xml:space="preserve">Trends in the Disposal of Requests for Information under the </t>
    </r>
    <r>
      <rPr>
        <b/>
        <i/>
        <sz val="14"/>
        <color indexed="8"/>
        <rFont val="Calibri"/>
        <family val="2"/>
      </rPr>
      <t xml:space="preserve">Right to Information Act, 2005
</t>
    </r>
    <r>
      <rPr>
        <b/>
        <sz val="14"/>
        <color indexed="8"/>
        <rFont val="Calibri"/>
        <family val="2"/>
      </rPr>
      <t>Indian Army, Indian Navy and Indian Air Force
2019-2022
(Compiled by Venkatesh Nayak for the Access to Information Programme, Commonwealth Human Rights Initiative, New Delhi)</t>
    </r>
  </si>
  <si>
    <t>1. Andaman &amp; Nicobar Islands</t>
  </si>
  <si>
    <t xml:space="preserve">Total of Cols. C &amp; D </t>
  </si>
  <si>
    <t>390 (17%)</t>
  </si>
  <si>
    <t>127 (8%)</t>
  </si>
  <si>
    <t>2. Chandigarh</t>
  </si>
  <si>
    <t>370 (3%)</t>
  </si>
  <si>
    <t>325 (3%)</t>
  </si>
  <si>
    <t>3. Dadra and Nagarhaveli (combined with Daman and Diu 2021 onwards)</t>
  </si>
  <si>
    <t>3 (1%)</t>
  </si>
  <si>
    <t>12 (3%)</t>
  </si>
  <si>
    <t>4. Daman &amp; Diu (up to 2020-21 only)</t>
  </si>
  <si>
    <t>2018-19</t>
  </si>
  <si>
    <t>5. Delhi</t>
  </si>
  <si>
    <t>1711 (2%)</t>
  </si>
  <si>
    <t>2589 (3%)</t>
  </si>
  <si>
    <t>6. Lakshadweep</t>
  </si>
  <si>
    <t>5 (1%)</t>
  </si>
  <si>
    <t>7. Puducherry</t>
  </si>
  <si>
    <t>157 (3%)</t>
  </si>
  <si>
    <t>8. Jammu &amp; Kashmir</t>
  </si>
  <si>
    <t>19 (2%)</t>
  </si>
  <si>
    <t>19 (1%)</t>
  </si>
  <si>
    <t>9. Ladakh</t>
  </si>
  <si>
    <r>
      <t xml:space="preserve">Trends in the Disposal of Requests for Information under the </t>
    </r>
    <r>
      <rPr>
        <b/>
        <i/>
        <sz val="14"/>
        <color indexed="8"/>
        <rFont val="Calibri"/>
        <family val="2"/>
      </rPr>
      <t xml:space="preserve">Right to Information Act, 2005
</t>
    </r>
    <r>
      <rPr>
        <b/>
        <sz val="14"/>
        <color indexed="8"/>
        <rFont val="Calibri"/>
        <family val="2"/>
      </rPr>
      <t>Union Territories Administration
2019-2022
(Compiled by Venkatesh Nayak for the Access to Information Programme, Commonwealth Human Rights Initiative, New Delhi)</t>
    </r>
  </si>
  <si>
    <t>1. Ministry of Finance (includes data for Banks and Income Tax Departments and related bodies)</t>
  </si>
  <si>
    <t>2. Ministry of Railways</t>
  </si>
  <si>
    <t>3. Ministry of Corporate Affairs</t>
  </si>
  <si>
    <t>4. Ministry of Communications</t>
  </si>
  <si>
    <t>5. Ministry of Education (erstwhile Human Resource Development) (includes IITs and Universities and other educational institutes)</t>
  </si>
  <si>
    <t>6. Ministry of Defence (includes all 3 defence forces)</t>
  </si>
  <si>
    <t>8. Ministry of Health and Family Welfare</t>
  </si>
  <si>
    <t>9. Ministry of Home Affairs (includes data for Supreme Court of India, Delhi Police and Sec 24 organisations)</t>
  </si>
  <si>
    <t>10. Ministry of Labour and Employment</t>
  </si>
  <si>
    <t>11. Ministry of Road Transport &amp; Highways</t>
  </si>
  <si>
    <t>12. Ministry of Petroleum &amp; Natural Gas</t>
  </si>
  <si>
    <t>13. Ministry of Housing and Urban Affairs</t>
  </si>
  <si>
    <t>14. Ministry of Coal</t>
  </si>
  <si>
    <t>15. Ministry of Agriculture &amp; Farmers' Welfare</t>
  </si>
  <si>
    <t>16. Ministry of Law &amp; Justice</t>
  </si>
  <si>
    <t>17. Ministry of  External Affairs</t>
  </si>
  <si>
    <t>18. Ministry of Civil Aviation</t>
  </si>
  <si>
    <t>19. Ministry of Consumer Affairs, Food &amp; Public Distribution</t>
  </si>
  <si>
    <t>20. Ministry of Social Justice and Empowerment</t>
  </si>
  <si>
    <t>21. Ministry of Commerce and Industry</t>
  </si>
  <si>
    <t>22. Ministry of Power</t>
  </si>
  <si>
    <t>23. Ministry of Science &amp; Technology</t>
  </si>
  <si>
    <t>24. Ministry of Rural Development</t>
  </si>
  <si>
    <t>25. Ministry of Electronics &amp; Information Technology</t>
  </si>
  <si>
    <t>26. Ministry of Panchayati Raj</t>
  </si>
  <si>
    <t>27. Ministry of Environment and Forests</t>
  </si>
  <si>
    <t>28. Department of Atomic Energy</t>
  </si>
  <si>
    <t>30. Ministry of Ayush</t>
  </si>
  <si>
    <t>31. Ministry of Jal Shakti</t>
  </si>
  <si>
    <t>32. Ministry of Steel</t>
  </si>
  <si>
    <t>33. Ministry of Culture</t>
  </si>
  <si>
    <t>34. Ministry of Women and Child Development</t>
  </si>
  <si>
    <t>35. Ministry of Heavy Industries &amp; Public Enterprises</t>
  </si>
  <si>
    <t>36. Ministry of Chemicals &amp; Fertilisers</t>
  </si>
  <si>
    <t>37. Ministry of Skill Development &amp; Enterpreneurship</t>
  </si>
  <si>
    <t>38. Ministry of Micro, Small and Medium Enterprises</t>
  </si>
  <si>
    <t>39. Ministry of Shipping</t>
  </si>
  <si>
    <t>40. Department of Space</t>
  </si>
  <si>
    <t>41. Ministry of Mines</t>
  </si>
  <si>
    <t>42. Ministry of Textiles</t>
  </si>
  <si>
    <t>43. Ministry of Youth Affairs &amp; Sports</t>
  </si>
  <si>
    <t>44. Ministry of Statistics &amp; Programme Implementation</t>
  </si>
  <si>
    <t>45. Ministry of Tribal Affairs</t>
  </si>
  <si>
    <t>46. Ministry of Tourism</t>
  </si>
  <si>
    <t>47. Ministry of Minority Affairs</t>
  </si>
  <si>
    <t>48. Ministry of New &amp; Renewable Energy</t>
  </si>
  <si>
    <t>49. Ministry of Earth Sciences</t>
  </si>
  <si>
    <t>50. Ministry of Food Processing</t>
  </si>
  <si>
    <t>51. Ministry of Parliamentary Affairs</t>
  </si>
  <si>
    <t>52. Ministry of Development of Northeastern Region</t>
  </si>
  <si>
    <t>53. Ministry of Cooperation</t>
  </si>
  <si>
    <t>7. Delhi High Court</t>
  </si>
  <si>
    <t>8. Central Information Commission</t>
  </si>
  <si>
    <t>9. NITI Aayog</t>
  </si>
  <si>
    <t>10. Delhi Police</t>
  </si>
  <si>
    <t>58634 (4.27%)</t>
  </si>
  <si>
    <r>
      <t xml:space="preserve">Trends in the Disposal of Requests for Information under the </t>
    </r>
    <r>
      <rPr>
        <b/>
        <i/>
        <sz val="14"/>
        <color indexed="8"/>
        <rFont val="Calibri"/>
        <family val="2"/>
      </rPr>
      <t xml:space="preserve">Right to Information Act, 2005
</t>
    </r>
    <r>
      <rPr>
        <b/>
        <sz val="14"/>
        <color indexed="8"/>
        <rFont val="Calibri"/>
        <family val="2"/>
      </rPr>
      <t>Key Public Authorities at the Union Level
2019-2022
(Compiled by Venkatesh Nayak for the Access to Information Programme, Commonwealth Human Rights Initiative, New Delhi)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</si>
</sst>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/>
    <xf numFmtId="0" fontId="6" fillId="0" borderId="1" xfId="0" applyFont="1" applyBorder="1"/>
    <xf numFmtId="0" fontId="7" fillId="0" borderId="3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10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1" fontId="0" fillId="0" borderId="1" xfId="0" applyNumberFormat="1" applyBorder="1" applyAlignment="1">
      <alignment horizontal="right" wrapText="1"/>
    </xf>
    <xf numFmtId="2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/>
    </xf>
    <xf numFmtId="10" fontId="8" fillId="0" borderId="1" xfId="0" applyNumberFormat="1" applyFont="1" applyBorder="1" applyAlignment="1">
      <alignment horizontal="right" wrapText="1"/>
    </xf>
    <xf numFmtId="1" fontId="0" fillId="0" borderId="0" xfId="0" applyNumberFormat="1"/>
    <xf numFmtId="10" fontId="2" fillId="0" borderId="1" xfId="0" applyNumberFormat="1" applyFon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9" fontId="0" fillId="0" borderId="1" xfId="0" applyNumberFormat="1" applyBorder="1" applyAlignment="1">
      <alignment horizontal="right" wrapText="1"/>
    </xf>
    <xf numFmtId="0" fontId="6" fillId="0" borderId="2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/>
    <xf numFmtId="9" fontId="0" fillId="0" borderId="1" xfId="0" applyNumberFormat="1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  <xf numFmtId="0" fontId="6" fillId="0" borderId="1" xfId="0" applyFont="1" applyBorder="1" applyAlignment="1">
      <alignment horizontal="left"/>
    </xf>
    <xf numFmtId="0" fontId="0" fillId="0" borderId="6" xfId="0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0" borderId="6" xfId="0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6" xfId="0" applyFont="1" applyBorder="1"/>
    <xf numFmtId="0" fontId="6" fillId="0" borderId="5" xfId="0" applyFont="1" applyBorder="1" applyAlignment="1">
      <alignment wrapText="1"/>
    </xf>
    <xf numFmtId="0" fontId="6" fillId="0" borderId="7" xfId="0" applyFont="1" applyBorder="1" applyAlignment="1">
      <alignment wrapText="1"/>
    </xf>
    <xf numFmtId="9" fontId="1" fillId="0" borderId="1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8" xfId="0" applyFont="1" applyBorder="1"/>
    <xf numFmtId="0" fontId="6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 wrapText="1"/>
    </xf>
    <xf numFmtId="1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 wrapText="1"/>
    </xf>
    <xf numFmtId="0" fontId="2" fillId="0" borderId="0" xfId="0" applyFont="1" applyAlignment="1">
      <alignment horizontal="left"/>
    </xf>
    <xf numFmtId="1" fontId="0" fillId="0" borderId="1" xfId="0" applyNumberFormat="1" applyBorder="1" applyAlignment="1">
      <alignment wrapText="1"/>
    </xf>
    <xf numFmtId="0" fontId="6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2" fontId="0" fillId="0" borderId="0" xfId="0" applyNumberFormat="1" applyAlignment="1">
      <alignment horizontal="right"/>
    </xf>
    <xf numFmtId="0" fontId="2" fillId="0" borderId="0" xfId="0" applyFont="1"/>
    <xf numFmtId="0" fontId="6" fillId="0" borderId="5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/>
    </xf>
    <xf numFmtId="0" fontId="6" fillId="0" borderId="7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6" fillId="0" borderId="5" xfId="0" applyFont="1" applyBorder="1"/>
    <xf numFmtId="0" fontId="6" fillId="0" borderId="5" xfId="0" applyFont="1" applyBorder="1" applyAlignment="1">
      <alignment horizontal="right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11" fillId="0" borderId="1" xfId="0" applyFont="1" applyBorder="1" applyAlignment="1">
      <alignment horizontal="right"/>
    </xf>
    <xf numFmtId="1" fontId="0" fillId="0" borderId="10" xfId="0" applyNumberFormat="1" applyBorder="1" applyAlignment="1">
      <alignment horizontal="right" wrapText="1"/>
    </xf>
    <xf numFmtId="9" fontId="1" fillId="0" borderId="0" xfId="0" applyNumberFormat="1" applyFont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12" fillId="0" borderId="0" xfId="0" applyFont="1"/>
    <xf numFmtId="0" fontId="6" fillId="0" borderId="6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1" fontId="0" fillId="0" borderId="6" xfId="0" applyNumberFormat="1" applyBorder="1" applyAlignment="1">
      <alignment horizontal="right" wrapText="1"/>
    </xf>
    <xf numFmtId="0" fontId="0" fillId="0" borderId="7" xfId="0" applyBorder="1"/>
    <xf numFmtId="1" fontId="0" fillId="0" borderId="7" xfId="0" applyNumberFormat="1" applyBorder="1" applyAlignment="1">
      <alignment horizontal="right" wrapText="1"/>
    </xf>
    <xf numFmtId="9" fontId="1" fillId="0" borderId="1" xfId="0" applyNumberFormat="1" applyFont="1" applyBorder="1" applyAlignment="1">
      <alignment horizontal="right" wrapText="1"/>
    </xf>
    <xf numFmtId="0" fontId="1" fillId="0" borderId="1" xfId="0" applyFont="1" applyBorder="1"/>
    <xf numFmtId="0" fontId="0" fillId="0" borderId="5" xfId="0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1" fontId="0" fillId="0" borderId="5" xfId="0" applyNumberFormat="1" applyBorder="1" applyAlignment="1">
      <alignment horizontal="right" wrapText="1"/>
    </xf>
    <xf numFmtId="2" fontId="0" fillId="0" borderId="5" xfId="0" applyNumberFormat="1" applyBorder="1" applyAlignment="1">
      <alignment horizontal="right" wrapText="1"/>
    </xf>
    <xf numFmtId="0" fontId="0" fillId="0" borderId="7" xfId="0" applyBorder="1" applyAlignment="1">
      <alignment horizontal="right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right" wrapText="1"/>
    </xf>
    <xf numFmtId="164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18C4-885F-4503-9FB8-644EA7318492}">
  <dimension ref="A1:CQ10"/>
  <sheetViews>
    <sheetView tabSelected="1" topLeftCell="B1" zoomScale="80" zoomScaleNormal="80" workbookViewId="0">
      <selection activeCell="G10" sqref="G10"/>
    </sheetView>
  </sheetViews>
  <sheetFormatPr defaultRowHeight="14.5" x14ac:dyDescent="0.35"/>
  <cols>
    <col min="4" max="4" width="11.81640625" bestFit="1" customWidth="1"/>
    <col min="10" max="10" width="11.36328125" customWidth="1"/>
    <col min="56" max="56" width="13.7265625" customWidth="1"/>
  </cols>
  <sheetData>
    <row r="1" spans="1:95" s="1" customFormat="1" ht="75.75" customHeight="1" x14ac:dyDescent="0.45">
      <c r="A1" s="116" t="s">
        <v>0</v>
      </c>
      <c r="B1" s="116"/>
      <c r="C1" s="116"/>
      <c r="D1" s="116"/>
      <c r="E1" s="117"/>
      <c r="F1" s="117"/>
      <c r="G1" s="117"/>
      <c r="H1" s="117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6" customFormat="1" ht="17" x14ac:dyDescent="0.4">
      <c r="A2" s="2" t="s">
        <v>1</v>
      </c>
      <c r="B2" s="2"/>
      <c r="C2" s="2"/>
      <c r="D2" s="2"/>
      <c r="E2" s="2"/>
      <c r="F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2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4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</row>
    <row r="3" spans="1:95" s="7" customFormat="1" ht="130.5" x14ac:dyDescent="0.35"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7" t="s">
        <v>9</v>
      </c>
      <c r="I3" s="9" t="s">
        <v>10</v>
      </c>
      <c r="J3" s="9" t="s">
        <v>11</v>
      </c>
      <c r="K3" s="10" t="s">
        <v>12</v>
      </c>
      <c r="L3" s="11" t="s">
        <v>13</v>
      </c>
      <c r="M3" s="11" t="s">
        <v>14</v>
      </c>
      <c r="N3" s="10" t="s">
        <v>15</v>
      </c>
      <c r="O3" s="10" t="s">
        <v>16</v>
      </c>
      <c r="P3" s="10" t="s">
        <v>17</v>
      </c>
      <c r="Q3" s="11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>
        <v>9</v>
      </c>
      <c r="AC3" s="8">
        <v>11</v>
      </c>
      <c r="AD3" s="8">
        <v>24</v>
      </c>
      <c r="AE3" s="8" t="s">
        <v>29</v>
      </c>
      <c r="AF3" s="8" t="s">
        <v>30</v>
      </c>
      <c r="AG3" s="8" t="s">
        <v>31</v>
      </c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</row>
    <row r="4" spans="1:95" s="7" customFormat="1" ht="29" x14ac:dyDescent="0.35">
      <c r="A4" s="7" t="s">
        <v>32</v>
      </c>
      <c r="B4" s="13">
        <v>2278</v>
      </c>
      <c r="C4" s="14">
        <v>0.95589999999999997</v>
      </c>
      <c r="D4" s="13">
        <v>410907</v>
      </c>
      <c r="E4" s="13">
        <v>1421226</v>
      </c>
      <c r="F4" s="15">
        <v>1832133</v>
      </c>
      <c r="G4" s="13">
        <v>1131757</v>
      </c>
      <c r="H4" s="13">
        <v>204607</v>
      </c>
      <c r="I4" s="16" t="s">
        <v>33</v>
      </c>
      <c r="J4" s="15">
        <v>6680597.7999999998</v>
      </c>
      <c r="K4" s="17">
        <v>24631</v>
      </c>
      <c r="L4" s="18">
        <v>57.700702366936</v>
      </c>
      <c r="M4" s="18">
        <v>45.95</v>
      </c>
      <c r="N4" s="17">
        <v>10075</v>
      </c>
      <c r="O4" s="17">
        <v>162990</v>
      </c>
      <c r="P4" s="17">
        <v>105535</v>
      </c>
      <c r="Q4" s="18">
        <v>10.474937965260546</v>
      </c>
      <c r="R4" s="15">
        <v>454</v>
      </c>
      <c r="S4" s="15">
        <v>114</v>
      </c>
      <c r="T4" s="15">
        <v>27</v>
      </c>
      <c r="U4" s="15">
        <v>4343</v>
      </c>
      <c r="V4" s="15">
        <v>4475</v>
      </c>
      <c r="W4" s="15">
        <v>480</v>
      </c>
      <c r="X4" s="15">
        <v>696</v>
      </c>
      <c r="Y4" s="15">
        <v>2386</v>
      </c>
      <c r="Z4" s="15">
        <v>567</v>
      </c>
      <c r="AA4" s="15">
        <v>14236</v>
      </c>
      <c r="AB4" s="15">
        <v>191</v>
      </c>
      <c r="AC4" s="15">
        <v>598</v>
      </c>
      <c r="AD4" s="15">
        <v>8613</v>
      </c>
      <c r="AE4" s="15">
        <v>37180</v>
      </c>
      <c r="AF4" s="15">
        <v>17944</v>
      </c>
      <c r="AG4" s="15">
        <v>55124</v>
      </c>
      <c r="AH4" s="19"/>
      <c r="AI4" s="12"/>
      <c r="AJ4" s="20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</row>
    <row r="5" spans="1:95" s="13" customFormat="1" ht="28" customHeight="1" x14ac:dyDescent="0.35">
      <c r="A5" s="7" t="s">
        <v>34</v>
      </c>
      <c r="B5" s="13">
        <v>2182</v>
      </c>
      <c r="C5" s="14">
        <v>0.95909999999999995</v>
      </c>
      <c r="D5" s="13">
        <v>348410</v>
      </c>
      <c r="E5" s="13">
        <v>1333802</v>
      </c>
      <c r="F5" s="15">
        <v>1682212</v>
      </c>
      <c r="G5" s="21" t="s">
        <v>35</v>
      </c>
      <c r="H5" s="13">
        <v>195403</v>
      </c>
      <c r="I5" s="22" t="s">
        <v>36</v>
      </c>
      <c r="J5" s="15">
        <v>6687423</v>
      </c>
      <c r="K5" s="17">
        <v>23012</v>
      </c>
      <c r="L5" s="18">
        <v>57.96</v>
      </c>
      <c r="M5" s="21" t="s">
        <v>35</v>
      </c>
      <c r="N5" s="17">
        <v>9660</v>
      </c>
      <c r="O5" s="17">
        <v>150036</v>
      </c>
      <c r="P5" s="17">
        <v>92982</v>
      </c>
      <c r="Q5" s="18">
        <f>P5/N5</f>
        <v>9.6254658385093173</v>
      </c>
      <c r="R5" s="15">
        <v>1024</v>
      </c>
      <c r="S5" s="15">
        <v>73</v>
      </c>
      <c r="T5" s="15">
        <v>44</v>
      </c>
      <c r="U5" s="15">
        <v>4269</v>
      </c>
      <c r="V5" s="15">
        <v>4033</v>
      </c>
      <c r="W5" s="15">
        <v>303</v>
      </c>
      <c r="X5" s="15">
        <v>614</v>
      </c>
      <c r="Y5" s="15">
        <v>2140</v>
      </c>
      <c r="Z5" s="15">
        <v>381</v>
      </c>
      <c r="AA5" s="15">
        <v>12486</v>
      </c>
      <c r="AB5" s="15">
        <v>229</v>
      </c>
      <c r="AC5" s="15">
        <v>534</v>
      </c>
      <c r="AD5" s="15">
        <v>10121</v>
      </c>
      <c r="AE5" s="15">
        <v>36251</v>
      </c>
      <c r="AF5" s="15">
        <v>17286</v>
      </c>
      <c r="AG5" s="15">
        <v>53537</v>
      </c>
      <c r="AH5" s="20"/>
      <c r="AI5"/>
      <c r="AJ5" s="23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</row>
    <row r="6" spans="1:95" s="13" customFormat="1" ht="29" x14ac:dyDescent="0.35">
      <c r="A6" s="7" t="s">
        <v>37</v>
      </c>
      <c r="B6" s="13">
        <v>2131</v>
      </c>
      <c r="C6" s="14">
        <v>0.97170000000000001</v>
      </c>
      <c r="D6" s="13">
        <v>310110</v>
      </c>
      <c r="E6" s="13">
        <v>1374315</v>
      </c>
      <c r="F6" s="15">
        <v>1684425</v>
      </c>
      <c r="G6" s="15">
        <v>1086657</v>
      </c>
      <c r="H6" s="13">
        <v>182988</v>
      </c>
      <c r="I6" s="24" t="s">
        <v>263</v>
      </c>
      <c r="J6" s="15">
        <v>9113958</v>
      </c>
      <c r="K6" s="17">
        <v>21756</v>
      </c>
      <c r="L6" s="25">
        <v>63.169470490899066</v>
      </c>
      <c r="M6" s="25">
        <v>49.95</v>
      </c>
      <c r="N6" s="17">
        <v>8923</v>
      </c>
      <c r="O6" s="17">
        <v>152354</v>
      </c>
      <c r="P6" s="17">
        <v>96812</v>
      </c>
      <c r="Q6" s="25">
        <v>10.849714221674326</v>
      </c>
      <c r="R6" s="15">
        <v>557</v>
      </c>
      <c r="S6" s="15">
        <v>193</v>
      </c>
      <c r="T6" s="15">
        <v>118</v>
      </c>
      <c r="U6" s="15">
        <v>5190</v>
      </c>
      <c r="V6" s="15">
        <v>4828</v>
      </c>
      <c r="W6" s="15">
        <v>418</v>
      </c>
      <c r="X6" s="15">
        <v>943</v>
      </c>
      <c r="Y6" s="15">
        <v>2734</v>
      </c>
      <c r="Z6" s="15">
        <v>695</v>
      </c>
      <c r="AA6" s="15">
        <v>12962</v>
      </c>
      <c r="AB6" s="15">
        <v>258</v>
      </c>
      <c r="AC6" s="15">
        <v>717</v>
      </c>
      <c r="AD6" s="15">
        <v>8504</v>
      </c>
      <c r="AE6" s="13">
        <v>38117</v>
      </c>
      <c r="AF6" s="15">
        <v>24059</v>
      </c>
      <c r="AG6" s="15">
        <v>62176</v>
      </c>
      <c r="AH6" s="20"/>
      <c r="AI6" s="19"/>
      <c r="AJ6" s="23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</row>
    <row r="8" spans="1:95" x14ac:dyDescent="0.35">
      <c r="D8" s="20"/>
      <c r="E8" s="134"/>
      <c r="P8" s="23"/>
    </row>
    <row r="9" spans="1:95" x14ac:dyDescent="0.35">
      <c r="D9" s="20"/>
      <c r="E9" s="134"/>
    </row>
    <row r="10" spans="1:95" x14ac:dyDescent="0.35">
      <c r="E10" s="15"/>
    </row>
  </sheetData>
  <mergeCells count="1">
    <mergeCell ref="A1:AG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C4783-AF1E-406C-AE5B-471D7CC21784}">
  <dimension ref="A1:CQ369"/>
  <sheetViews>
    <sheetView zoomScale="70" zoomScaleNormal="70" workbookViewId="0">
      <selection activeCell="AH18" sqref="AH18"/>
    </sheetView>
  </sheetViews>
  <sheetFormatPr defaultRowHeight="14.5" x14ac:dyDescent="0.35"/>
  <cols>
    <col min="2" max="2" width="10" customWidth="1"/>
    <col min="6" max="6" width="10.36328125" customWidth="1"/>
    <col min="9" max="9" width="10.1796875" customWidth="1"/>
    <col min="34" max="34" width="16" customWidth="1"/>
  </cols>
  <sheetData>
    <row r="1" spans="1:95" s="1" customFormat="1" ht="75.75" customHeight="1" x14ac:dyDescent="0.45">
      <c r="A1" s="116" t="s">
        <v>163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ht="15" customHeight="1" x14ac:dyDescent="0.35"/>
    <row r="3" spans="1:95" ht="17" x14ac:dyDescent="0.4">
      <c r="A3" s="49" t="s">
        <v>208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  <c r="R3" s="2" t="s">
        <v>2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26"/>
    </row>
    <row r="4" spans="1:95" ht="130.5" x14ac:dyDescent="0.35">
      <c r="A4" s="7" t="s">
        <v>39</v>
      </c>
      <c r="B4" s="7" t="s">
        <v>3</v>
      </c>
      <c r="C4" s="7" t="s">
        <v>5</v>
      </c>
      <c r="D4" s="7" t="s">
        <v>6</v>
      </c>
      <c r="E4" s="8" t="s">
        <v>40</v>
      </c>
      <c r="F4" s="9" t="s">
        <v>8</v>
      </c>
      <c r="G4" s="7" t="s">
        <v>41</v>
      </c>
      <c r="H4" s="9" t="s">
        <v>42</v>
      </c>
      <c r="I4" s="8" t="s">
        <v>10</v>
      </c>
      <c r="J4" s="9" t="s">
        <v>11</v>
      </c>
      <c r="K4" s="10" t="s">
        <v>12</v>
      </c>
      <c r="L4" s="11" t="s">
        <v>43</v>
      </c>
      <c r="M4" s="11" t="s">
        <v>44</v>
      </c>
      <c r="N4" s="10" t="s">
        <v>15</v>
      </c>
      <c r="O4" s="10" t="s">
        <v>16</v>
      </c>
      <c r="P4" s="10" t="s">
        <v>17</v>
      </c>
      <c r="Q4" s="11" t="s">
        <v>18</v>
      </c>
      <c r="R4" s="8" t="s">
        <v>19</v>
      </c>
      <c r="S4" s="8" t="s">
        <v>20</v>
      </c>
      <c r="T4" s="8" t="s">
        <v>21</v>
      </c>
      <c r="U4" s="8" t="s">
        <v>22</v>
      </c>
      <c r="V4" s="8" t="s">
        <v>23</v>
      </c>
      <c r="W4" s="8" t="s">
        <v>24</v>
      </c>
      <c r="X4" s="8" t="s">
        <v>25</v>
      </c>
      <c r="Y4" s="8" t="s">
        <v>26</v>
      </c>
      <c r="Z4" s="8" t="s">
        <v>27</v>
      </c>
      <c r="AA4" s="8" t="s">
        <v>28</v>
      </c>
      <c r="AB4" s="8">
        <v>9</v>
      </c>
      <c r="AC4" s="8">
        <v>11</v>
      </c>
      <c r="AD4" s="8">
        <v>24</v>
      </c>
      <c r="AE4" s="8" t="s">
        <v>29</v>
      </c>
      <c r="AF4" s="8" t="s">
        <v>30</v>
      </c>
      <c r="AG4" s="8" t="s">
        <v>31</v>
      </c>
      <c r="AH4" s="27"/>
    </row>
    <row r="5" spans="1:95" ht="15.5" customHeight="1" x14ac:dyDescent="0.35">
      <c r="A5" s="28" t="s">
        <v>32</v>
      </c>
      <c r="B5" s="15">
        <v>179</v>
      </c>
      <c r="C5" s="15">
        <v>17804</v>
      </c>
      <c r="D5" s="15">
        <v>179393</v>
      </c>
      <c r="E5" s="15">
        <v>197197</v>
      </c>
      <c r="F5" s="15">
        <v>132509</v>
      </c>
      <c r="G5" s="15">
        <v>27030</v>
      </c>
      <c r="H5" s="18">
        <v>15.067477549291221</v>
      </c>
      <c r="I5" s="15" t="s">
        <v>63</v>
      </c>
      <c r="J5" s="15">
        <v>956928</v>
      </c>
      <c r="K5" s="17">
        <v>5760</v>
      </c>
      <c r="L5" s="18">
        <v>31.144618055555554</v>
      </c>
      <c r="M5" s="18">
        <v>23.01</v>
      </c>
      <c r="N5" s="17">
        <v>2055</v>
      </c>
      <c r="O5" s="17">
        <v>24065</v>
      </c>
      <c r="P5" s="17">
        <v>15070</v>
      </c>
      <c r="Q5" s="18">
        <v>7.333333333333333</v>
      </c>
      <c r="R5" s="15">
        <v>71</v>
      </c>
      <c r="S5" s="15">
        <v>39</v>
      </c>
      <c r="T5" s="15">
        <v>16</v>
      </c>
      <c r="U5" s="15">
        <v>3036</v>
      </c>
      <c r="V5" s="31">
        <v>3052</v>
      </c>
      <c r="W5" s="15">
        <v>216</v>
      </c>
      <c r="X5" s="15">
        <v>257</v>
      </c>
      <c r="Y5" s="15">
        <v>951</v>
      </c>
      <c r="Z5" s="15">
        <v>223</v>
      </c>
      <c r="AA5" s="15">
        <v>5776</v>
      </c>
      <c r="AB5" s="15">
        <v>7</v>
      </c>
      <c r="AC5" s="15">
        <v>108</v>
      </c>
      <c r="AD5" s="15">
        <v>1253</v>
      </c>
      <c r="AE5" s="15">
        <v>15005</v>
      </c>
      <c r="AF5" s="15">
        <v>6598</v>
      </c>
      <c r="AG5" s="15">
        <v>21603</v>
      </c>
      <c r="AH5" s="19"/>
    </row>
    <row r="6" spans="1:95" x14ac:dyDescent="0.35">
      <c r="A6" s="30" t="s">
        <v>34</v>
      </c>
      <c r="B6" s="31">
        <v>179</v>
      </c>
      <c r="C6" s="31">
        <v>15110</v>
      </c>
      <c r="D6" s="31">
        <v>170547</v>
      </c>
      <c r="E6" s="31">
        <v>185657</v>
      </c>
      <c r="F6" s="21" t="s">
        <v>35</v>
      </c>
      <c r="G6" s="31">
        <v>22049</v>
      </c>
      <c r="H6" s="18">
        <v>12.928400968647939</v>
      </c>
      <c r="I6" s="52" t="s">
        <v>64</v>
      </c>
      <c r="J6" s="31" t="s">
        <v>35</v>
      </c>
      <c r="K6" s="32">
        <v>5872</v>
      </c>
      <c r="L6" s="33">
        <f>D6/K6</f>
        <v>29.044107629427792</v>
      </c>
      <c r="M6" s="21" t="s">
        <v>35</v>
      </c>
      <c r="N6" s="32">
        <v>1903</v>
      </c>
      <c r="O6" s="32">
        <v>21390</v>
      </c>
      <c r="P6" s="32">
        <v>13146</v>
      </c>
      <c r="Q6" s="33">
        <f>P6/N6</f>
        <v>6.9080399369416714</v>
      </c>
      <c r="R6" s="31">
        <v>79</v>
      </c>
      <c r="S6" s="31">
        <v>9</v>
      </c>
      <c r="T6" s="31">
        <v>0</v>
      </c>
      <c r="U6" s="31">
        <v>3129</v>
      </c>
      <c r="V6" s="31">
        <v>2918</v>
      </c>
      <c r="W6" s="31">
        <v>78</v>
      </c>
      <c r="X6" s="31">
        <v>260</v>
      </c>
      <c r="Y6" s="31">
        <v>706</v>
      </c>
      <c r="Z6" s="31">
        <v>124</v>
      </c>
      <c r="AA6" s="31">
        <v>5210</v>
      </c>
      <c r="AB6" s="31">
        <v>36</v>
      </c>
      <c r="AC6" s="31">
        <v>93</v>
      </c>
      <c r="AD6" s="31">
        <v>1015</v>
      </c>
      <c r="AE6" s="31">
        <v>13657</v>
      </c>
      <c r="AF6" s="31">
        <v>5278</v>
      </c>
      <c r="AG6" s="31">
        <v>18935</v>
      </c>
      <c r="AH6" s="34"/>
    </row>
    <row r="7" spans="1:95" x14ac:dyDescent="0.35">
      <c r="A7" s="7" t="s">
        <v>37</v>
      </c>
      <c r="B7" s="13">
        <v>188</v>
      </c>
      <c r="C7" s="13">
        <v>9697</v>
      </c>
      <c r="D7" s="13">
        <v>192204</v>
      </c>
      <c r="E7" s="15">
        <v>201901</v>
      </c>
      <c r="F7" s="15">
        <v>138014</v>
      </c>
      <c r="G7" s="13">
        <v>24354</v>
      </c>
      <c r="H7" s="18">
        <v>12.670912155834426</v>
      </c>
      <c r="I7" s="35">
        <v>0.12</v>
      </c>
      <c r="J7" s="15" t="s">
        <v>35</v>
      </c>
      <c r="K7" s="17">
        <v>5892</v>
      </c>
      <c r="L7" s="42">
        <v>32.621181262729124</v>
      </c>
      <c r="M7" s="42"/>
      <c r="N7" s="17">
        <v>1776</v>
      </c>
      <c r="O7" s="17">
        <v>23574</v>
      </c>
      <c r="P7" s="17">
        <v>14319</v>
      </c>
      <c r="Q7" s="42">
        <v>8.0625</v>
      </c>
      <c r="R7" s="15">
        <v>141</v>
      </c>
      <c r="S7" s="15">
        <v>60</v>
      </c>
      <c r="T7" s="15">
        <v>36</v>
      </c>
      <c r="U7" s="15">
        <v>3990</v>
      </c>
      <c r="V7" s="15">
        <v>3447</v>
      </c>
      <c r="W7" s="15">
        <v>214</v>
      </c>
      <c r="X7" s="15">
        <v>378</v>
      </c>
      <c r="Y7" s="15">
        <v>798</v>
      </c>
      <c r="Z7" s="15">
        <v>394</v>
      </c>
      <c r="AA7" s="15">
        <v>7528</v>
      </c>
      <c r="AB7" s="15">
        <v>94</v>
      </c>
      <c r="AC7" s="15">
        <v>182</v>
      </c>
      <c r="AD7" s="15">
        <v>666</v>
      </c>
      <c r="AE7" s="15">
        <v>17928</v>
      </c>
      <c r="AF7" s="15">
        <v>10081</v>
      </c>
      <c r="AG7" s="1">
        <v>28009</v>
      </c>
      <c r="AH7" s="19"/>
    </row>
    <row r="10" spans="1:95" ht="17" x14ac:dyDescent="0.4">
      <c r="A10" s="49" t="s">
        <v>209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2" t="s">
        <v>2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95" ht="130.5" x14ac:dyDescent="0.35">
      <c r="A11" s="7" t="s">
        <v>39</v>
      </c>
      <c r="B11" s="7" t="s">
        <v>3</v>
      </c>
      <c r="C11" s="7" t="s">
        <v>5</v>
      </c>
      <c r="D11" s="7" t="s">
        <v>6</v>
      </c>
      <c r="E11" s="8" t="s">
        <v>40</v>
      </c>
      <c r="F11" s="9" t="s">
        <v>8</v>
      </c>
      <c r="G11" s="7" t="s">
        <v>41</v>
      </c>
      <c r="H11" s="9" t="s">
        <v>42</v>
      </c>
      <c r="I11" s="9" t="s">
        <v>10</v>
      </c>
      <c r="J11" s="9" t="s">
        <v>11</v>
      </c>
      <c r="K11" s="10" t="s">
        <v>12</v>
      </c>
      <c r="L11" s="11" t="s">
        <v>43</v>
      </c>
      <c r="M11" s="11" t="s">
        <v>44</v>
      </c>
      <c r="N11" s="10" t="s">
        <v>15</v>
      </c>
      <c r="O11" s="10" t="s">
        <v>16</v>
      </c>
      <c r="P11" s="10" t="s">
        <v>17</v>
      </c>
      <c r="Q11" s="11" t="s">
        <v>18</v>
      </c>
      <c r="R11" s="8" t="s">
        <v>19</v>
      </c>
      <c r="S11" s="8" t="s">
        <v>20</v>
      </c>
      <c r="T11" s="8" t="s">
        <v>21</v>
      </c>
      <c r="U11" s="8" t="s">
        <v>22</v>
      </c>
      <c r="V11" s="8" t="s">
        <v>23</v>
      </c>
      <c r="W11" s="8" t="s">
        <v>24</v>
      </c>
      <c r="X11" s="8" t="s">
        <v>25</v>
      </c>
      <c r="Y11" s="8" t="s">
        <v>26</v>
      </c>
      <c r="Z11" s="8" t="s">
        <v>27</v>
      </c>
      <c r="AA11" s="8" t="s">
        <v>28</v>
      </c>
      <c r="AB11" s="8">
        <v>9</v>
      </c>
      <c r="AC11" s="8">
        <v>11</v>
      </c>
      <c r="AD11" s="8">
        <v>24</v>
      </c>
      <c r="AE11" s="8" t="s">
        <v>29</v>
      </c>
      <c r="AF11" s="8" t="s">
        <v>30</v>
      </c>
      <c r="AG11" s="8" t="s">
        <v>31</v>
      </c>
    </row>
    <row r="12" spans="1:95" ht="18" customHeight="1" x14ac:dyDescent="0.35">
      <c r="A12" s="28" t="s">
        <v>32</v>
      </c>
      <c r="B12" s="15">
        <v>29</v>
      </c>
      <c r="C12" s="15">
        <v>23686</v>
      </c>
      <c r="D12" s="15">
        <v>145549</v>
      </c>
      <c r="E12" s="15">
        <v>169235</v>
      </c>
      <c r="F12" s="15">
        <v>122682</v>
      </c>
      <c r="G12" s="15">
        <v>15670</v>
      </c>
      <c r="H12" s="18">
        <v>10.766133741901353</v>
      </c>
      <c r="I12" s="15" t="s">
        <v>65</v>
      </c>
      <c r="J12" s="15">
        <v>410482</v>
      </c>
      <c r="K12" s="17">
        <v>840</v>
      </c>
      <c r="L12" s="18">
        <v>173.27261904761906</v>
      </c>
      <c r="M12" s="18">
        <v>146.05000000000001</v>
      </c>
      <c r="N12" s="17">
        <v>433</v>
      </c>
      <c r="O12" s="17">
        <v>15421</v>
      </c>
      <c r="P12" s="17">
        <v>12514</v>
      </c>
      <c r="Q12" s="18">
        <v>28.900692840646652</v>
      </c>
      <c r="R12" s="15">
        <v>29</v>
      </c>
      <c r="S12" s="15">
        <v>32</v>
      </c>
      <c r="T12" s="15">
        <v>0</v>
      </c>
      <c r="U12" s="15">
        <v>30</v>
      </c>
      <c r="V12" s="15">
        <v>54</v>
      </c>
      <c r="W12" s="15">
        <v>20</v>
      </c>
      <c r="X12" s="15">
        <v>58</v>
      </c>
      <c r="Y12" s="15">
        <v>10</v>
      </c>
      <c r="Z12" s="15">
        <v>22</v>
      </c>
      <c r="AA12" s="15">
        <v>836</v>
      </c>
      <c r="AB12" s="15">
        <v>3</v>
      </c>
      <c r="AC12" s="15">
        <v>105</v>
      </c>
      <c r="AD12" s="15">
        <v>0</v>
      </c>
      <c r="AE12" s="15">
        <v>1199</v>
      </c>
      <c r="AF12" s="15">
        <v>432</v>
      </c>
      <c r="AG12" s="15">
        <v>1631</v>
      </c>
      <c r="AH12" s="34"/>
    </row>
    <row r="13" spans="1:95" x14ac:dyDescent="0.35">
      <c r="A13" s="30" t="s">
        <v>34</v>
      </c>
      <c r="B13" s="31">
        <v>28</v>
      </c>
      <c r="C13" s="31">
        <v>5433</v>
      </c>
      <c r="D13" s="31">
        <v>123527</v>
      </c>
      <c r="E13" s="31">
        <v>128960</v>
      </c>
      <c r="F13" s="21" t="s">
        <v>35</v>
      </c>
      <c r="G13" s="31">
        <v>16774</v>
      </c>
      <c r="H13" s="18">
        <v>13.579217499008314</v>
      </c>
      <c r="I13" s="38" t="s">
        <v>66</v>
      </c>
      <c r="J13" s="31" t="s">
        <v>35</v>
      </c>
      <c r="K13" s="32">
        <v>586</v>
      </c>
      <c r="L13" s="33">
        <f>D13/K13</f>
        <v>210.79692832764505</v>
      </c>
      <c r="M13" s="21" t="s">
        <v>35</v>
      </c>
      <c r="N13" s="32">
        <v>288</v>
      </c>
      <c r="O13" s="32">
        <v>10958</v>
      </c>
      <c r="P13" s="32">
        <v>7865</v>
      </c>
      <c r="Q13" s="33">
        <f>P13/N13</f>
        <v>27.309027777777779</v>
      </c>
      <c r="R13" s="31">
        <v>7</v>
      </c>
      <c r="S13" s="31">
        <v>1</v>
      </c>
      <c r="T13" s="31">
        <v>2</v>
      </c>
      <c r="U13" s="31">
        <v>32</v>
      </c>
      <c r="V13" s="31">
        <v>24</v>
      </c>
      <c r="W13" s="31">
        <v>3</v>
      </c>
      <c r="X13" s="31">
        <v>27</v>
      </c>
      <c r="Y13" s="31">
        <v>16</v>
      </c>
      <c r="Z13" s="31">
        <v>1</v>
      </c>
      <c r="AA13" s="31">
        <v>576</v>
      </c>
      <c r="AB13" s="31">
        <v>9</v>
      </c>
      <c r="AC13" s="31">
        <v>31</v>
      </c>
      <c r="AD13" s="31">
        <v>0</v>
      </c>
      <c r="AE13" s="31">
        <v>729</v>
      </c>
      <c r="AF13" s="31">
        <v>577</v>
      </c>
      <c r="AG13" s="31">
        <v>1306</v>
      </c>
      <c r="AH13" s="34"/>
    </row>
    <row r="14" spans="1:95" x14ac:dyDescent="0.35">
      <c r="A14" s="7" t="s">
        <v>37</v>
      </c>
      <c r="B14" s="13">
        <v>13</v>
      </c>
      <c r="C14" s="13">
        <v>13193</v>
      </c>
      <c r="D14" s="13">
        <v>141499</v>
      </c>
      <c r="E14" s="15">
        <v>154692</v>
      </c>
      <c r="F14" s="15">
        <v>110979</v>
      </c>
      <c r="G14" s="13">
        <v>25484</v>
      </c>
      <c r="H14" s="18">
        <v>18.010021272235139</v>
      </c>
      <c r="I14" s="35">
        <v>0.01</v>
      </c>
      <c r="J14" s="15" t="s">
        <v>35</v>
      </c>
      <c r="K14" s="17">
        <v>1363</v>
      </c>
      <c r="L14" s="42">
        <v>103.81438004402054</v>
      </c>
      <c r="M14" s="42"/>
      <c r="N14" s="17">
        <v>384</v>
      </c>
      <c r="O14" s="17">
        <v>16443</v>
      </c>
      <c r="P14" s="17">
        <v>11571</v>
      </c>
      <c r="Q14" s="18">
        <v>30.1328125</v>
      </c>
      <c r="R14" s="15">
        <v>0</v>
      </c>
      <c r="S14" s="15">
        <v>0</v>
      </c>
      <c r="T14" s="15">
        <v>0</v>
      </c>
      <c r="U14" s="15">
        <v>40</v>
      </c>
      <c r="V14" s="15">
        <v>17</v>
      </c>
      <c r="W14" s="15">
        <v>1</v>
      </c>
      <c r="X14" s="15">
        <v>1</v>
      </c>
      <c r="Y14" s="15">
        <v>1</v>
      </c>
      <c r="Z14" s="15">
        <v>3</v>
      </c>
      <c r="AA14" s="15">
        <v>20</v>
      </c>
      <c r="AB14" s="15">
        <v>1</v>
      </c>
      <c r="AC14" s="15">
        <v>0</v>
      </c>
      <c r="AD14" s="15">
        <v>0</v>
      </c>
      <c r="AE14" s="15">
        <v>84</v>
      </c>
      <c r="AF14" s="15">
        <v>1607</v>
      </c>
      <c r="AG14" s="17">
        <v>1691</v>
      </c>
    </row>
    <row r="17" spans="1:79" s="3" customFormat="1" ht="17" x14ac:dyDescent="0.4">
      <c r="A17" s="2" t="s">
        <v>210</v>
      </c>
      <c r="B17" s="2"/>
      <c r="C17" s="2"/>
      <c r="D17" s="2"/>
      <c r="E17" s="2"/>
      <c r="F17" s="55"/>
      <c r="G17" s="55"/>
      <c r="H17" s="2"/>
      <c r="I17" s="2"/>
      <c r="J17" s="4"/>
      <c r="K17" s="4"/>
      <c r="L17" s="4"/>
      <c r="M17" s="4"/>
      <c r="N17" s="4"/>
      <c r="O17" s="4"/>
      <c r="P17" s="4"/>
      <c r="Q17" s="4"/>
      <c r="R17" s="2" t="s">
        <v>2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49"/>
      <c r="AG17" s="2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</row>
    <row r="18" spans="1:79" s="1" customFormat="1" ht="130.5" x14ac:dyDescent="0.35">
      <c r="A18" s="7" t="s">
        <v>39</v>
      </c>
      <c r="B18" s="69" t="s">
        <v>3</v>
      </c>
      <c r="C18" s="69" t="s">
        <v>5</v>
      </c>
      <c r="D18" s="69" t="s">
        <v>6</v>
      </c>
      <c r="E18" s="62" t="s">
        <v>29</v>
      </c>
      <c r="F18" s="70" t="s">
        <v>8</v>
      </c>
      <c r="G18" s="70" t="s">
        <v>41</v>
      </c>
      <c r="H18" s="62" t="s">
        <v>67</v>
      </c>
      <c r="I18" s="62" t="s">
        <v>10</v>
      </c>
      <c r="J18" s="62" t="s">
        <v>11</v>
      </c>
      <c r="K18" s="106" t="s">
        <v>12</v>
      </c>
      <c r="L18" s="107" t="s">
        <v>68</v>
      </c>
      <c r="M18" s="107" t="s">
        <v>69</v>
      </c>
      <c r="N18" s="106" t="s">
        <v>15</v>
      </c>
      <c r="O18" s="106" t="s">
        <v>16</v>
      </c>
      <c r="P18" s="106" t="s">
        <v>17</v>
      </c>
      <c r="Q18" s="106" t="s">
        <v>18</v>
      </c>
      <c r="R18" s="70" t="s">
        <v>19</v>
      </c>
      <c r="S18" s="70" t="s">
        <v>20</v>
      </c>
      <c r="T18" s="70" t="s">
        <v>21</v>
      </c>
      <c r="U18" s="70" t="s">
        <v>22</v>
      </c>
      <c r="V18" s="70" t="s">
        <v>23</v>
      </c>
      <c r="W18" s="70" t="s">
        <v>24</v>
      </c>
      <c r="X18" s="70" t="s">
        <v>25</v>
      </c>
      <c r="Y18" s="70" t="s">
        <v>26</v>
      </c>
      <c r="Z18" s="70" t="s">
        <v>27</v>
      </c>
      <c r="AA18" s="70" t="s">
        <v>28</v>
      </c>
      <c r="AB18" s="70">
        <v>9</v>
      </c>
      <c r="AC18" s="70">
        <v>11</v>
      </c>
      <c r="AD18" s="70">
        <v>24</v>
      </c>
      <c r="AE18" s="70" t="s">
        <v>29</v>
      </c>
      <c r="AF18" s="71" t="s">
        <v>30</v>
      </c>
      <c r="AG18" s="69" t="s">
        <v>70</v>
      </c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</row>
    <row r="19" spans="1:79" s="34" customFormat="1" x14ac:dyDescent="0.35">
      <c r="A19" s="105" t="s">
        <v>32</v>
      </c>
      <c r="B19" s="15">
        <v>61</v>
      </c>
      <c r="C19" s="15">
        <v>13003</v>
      </c>
      <c r="D19" s="15">
        <v>141254</v>
      </c>
      <c r="E19" s="15">
        <v>154257</v>
      </c>
      <c r="F19" s="15">
        <v>132314</v>
      </c>
      <c r="G19" s="15">
        <v>3858</v>
      </c>
      <c r="H19" s="15">
        <v>2.73</v>
      </c>
      <c r="I19" s="21" t="s">
        <v>71</v>
      </c>
      <c r="J19" s="15">
        <v>139108</v>
      </c>
      <c r="K19" s="17">
        <v>61</v>
      </c>
      <c r="L19" s="18">
        <v>2315.64</v>
      </c>
      <c r="M19" s="18">
        <v>2169.08</v>
      </c>
      <c r="N19" s="17">
        <v>52</v>
      </c>
      <c r="O19" s="17">
        <v>4932</v>
      </c>
      <c r="P19" s="17">
        <v>3074</v>
      </c>
      <c r="Q19" s="18">
        <v>59.12</v>
      </c>
      <c r="R19" s="15">
        <v>0</v>
      </c>
      <c r="S19" s="15">
        <v>1</v>
      </c>
      <c r="T19" s="15">
        <v>0</v>
      </c>
      <c r="U19" s="15">
        <v>24</v>
      </c>
      <c r="V19" s="15">
        <v>4</v>
      </c>
      <c r="W19" s="15">
        <v>23</v>
      </c>
      <c r="X19" s="15">
        <v>3</v>
      </c>
      <c r="Y19" s="15">
        <v>23</v>
      </c>
      <c r="Z19" s="15">
        <v>2</v>
      </c>
      <c r="AA19" s="15">
        <v>23</v>
      </c>
      <c r="AB19" s="15">
        <v>0</v>
      </c>
      <c r="AC19" s="15">
        <v>3</v>
      </c>
      <c r="AD19" s="15">
        <v>0</v>
      </c>
      <c r="AE19" s="15">
        <v>106</v>
      </c>
      <c r="AF19" s="15">
        <v>101</v>
      </c>
      <c r="AG19" s="21">
        <v>207</v>
      </c>
      <c r="AH19" s="135"/>
    </row>
    <row r="20" spans="1:79" s="34" customFormat="1" x14ac:dyDescent="0.35">
      <c r="A20" s="59" t="s">
        <v>34</v>
      </c>
      <c r="B20" s="31">
        <v>59</v>
      </c>
      <c r="C20" s="31">
        <v>4052</v>
      </c>
      <c r="D20" s="31">
        <v>63333</v>
      </c>
      <c r="E20" s="31">
        <v>67385</v>
      </c>
      <c r="F20" s="21" t="s">
        <v>35</v>
      </c>
      <c r="G20" s="31">
        <v>2770</v>
      </c>
      <c r="H20" s="33">
        <f>G20*100/E20</f>
        <v>4.1107071306670626</v>
      </c>
      <c r="I20" s="38" t="s">
        <v>72</v>
      </c>
      <c r="J20" s="31" t="s">
        <v>35</v>
      </c>
      <c r="K20" s="31">
        <v>61</v>
      </c>
      <c r="L20" s="33">
        <f>D20/K20</f>
        <v>1038.2459016393443</v>
      </c>
      <c r="M20" s="21" t="s">
        <v>35</v>
      </c>
      <c r="N20" s="31">
        <v>50</v>
      </c>
      <c r="O20" s="31">
        <v>4924</v>
      </c>
      <c r="P20" s="31">
        <v>1781</v>
      </c>
      <c r="Q20" s="31">
        <f>P20/N20</f>
        <v>35.619999999999997</v>
      </c>
      <c r="R20" s="31">
        <v>0</v>
      </c>
      <c r="S20" s="31">
        <v>5</v>
      </c>
      <c r="T20" s="31">
        <v>0</v>
      </c>
      <c r="U20" s="31">
        <v>43</v>
      </c>
      <c r="V20" s="31">
        <v>12</v>
      </c>
      <c r="W20" s="31">
        <v>0</v>
      </c>
      <c r="X20" s="31">
        <v>0</v>
      </c>
      <c r="Y20" s="31">
        <v>36</v>
      </c>
      <c r="Z20" s="31">
        <v>0</v>
      </c>
      <c r="AA20" s="31">
        <v>64</v>
      </c>
      <c r="AB20" s="31">
        <v>0</v>
      </c>
      <c r="AC20" s="31">
        <v>1</v>
      </c>
      <c r="AD20" s="31">
        <v>0</v>
      </c>
      <c r="AE20" s="31">
        <v>161</v>
      </c>
      <c r="AF20" s="31">
        <v>204</v>
      </c>
      <c r="AG20" s="31">
        <v>365</v>
      </c>
      <c r="AH20" s="135"/>
    </row>
    <row r="21" spans="1:79" s="1" customFormat="1" x14ac:dyDescent="0.35">
      <c r="A21" s="80" t="s">
        <v>37</v>
      </c>
      <c r="B21" s="13">
        <v>59</v>
      </c>
      <c r="C21" s="13">
        <v>893</v>
      </c>
      <c r="D21" s="13">
        <v>83602</v>
      </c>
      <c r="E21" s="15">
        <v>84495</v>
      </c>
      <c r="F21" s="15">
        <v>76460</v>
      </c>
      <c r="G21" s="15">
        <v>3538</v>
      </c>
      <c r="H21" s="33">
        <v>4.2319561732972897</v>
      </c>
      <c r="I21" s="35">
        <v>0.01</v>
      </c>
      <c r="J21" s="15" t="s">
        <v>35</v>
      </c>
      <c r="K21" s="17">
        <v>53</v>
      </c>
      <c r="L21" s="18">
        <v>1577.3962264150944</v>
      </c>
      <c r="M21" s="18">
        <v>1442.64</v>
      </c>
      <c r="N21" s="17">
        <v>49</v>
      </c>
      <c r="O21" s="17">
        <v>3539</v>
      </c>
      <c r="P21" s="17">
        <v>1227</v>
      </c>
      <c r="Q21" s="18">
        <v>25.040816326530614</v>
      </c>
      <c r="R21" s="15">
        <v>2</v>
      </c>
      <c r="S21" s="15">
        <v>15</v>
      </c>
      <c r="T21" s="15">
        <v>0</v>
      </c>
      <c r="U21" s="15">
        <v>31</v>
      </c>
      <c r="V21" s="15">
        <v>9</v>
      </c>
      <c r="W21" s="15">
        <v>10</v>
      </c>
      <c r="X21" s="15">
        <v>4</v>
      </c>
      <c r="Y21" s="15">
        <v>17</v>
      </c>
      <c r="Z21" s="15">
        <v>0</v>
      </c>
      <c r="AA21" s="15">
        <v>55</v>
      </c>
      <c r="AB21" s="15">
        <v>0</v>
      </c>
      <c r="AC21" s="15">
        <v>7</v>
      </c>
      <c r="AD21" s="15">
        <v>0</v>
      </c>
      <c r="AE21" s="15">
        <v>150</v>
      </c>
      <c r="AF21" s="15">
        <v>237</v>
      </c>
      <c r="AG21" s="1">
        <v>387</v>
      </c>
      <c r="AH21" s="136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</row>
    <row r="24" spans="1:79" ht="17" x14ac:dyDescent="0.4">
      <c r="A24" s="2" t="s">
        <v>211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2" t="s">
        <v>2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79" ht="130.5" x14ac:dyDescent="0.35">
      <c r="A25" s="7" t="s">
        <v>39</v>
      </c>
      <c r="B25" s="7" t="s">
        <v>3</v>
      </c>
      <c r="C25" s="7" t="s">
        <v>5</v>
      </c>
      <c r="D25" s="7" t="s">
        <v>6</v>
      </c>
      <c r="E25" s="8" t="s">
        <v>40</v>
      </c>
      <c r="F25" s="9" t="s">
        <v>8</v>
      </c>
      <c r="G25" s="7" t="s">
        <v>41</v>
      </c>
      <c r="H25" s="9" t="s">
        <v>42</v>
      </c>
      <c r="I25" s="9" t="s">
        <v>10</v>
      </c>
      <c r="J25" s="9" t="s">
        <v>11</v>
      </c>
      <c r="K25" s="10" t="s">
        <v>12</v>
      </c>
      <c r="L25" s="11" t="s">
        <v>43</v>
      </c>
      <c r="M25" s="11" t="s">
        <v>44</v>
      </c>
      <c r="N25" s="10" t="s">
        <v>15</v>
      </c>
      <c r="O25" s="10" t="s">
        <v>16</v>
      </c>
      <c r="P25" s="10" t="s">
        <v>17</v>
      </c>
      <c r="Q25" s="11" t="s">
        <v>18</v>
      </c>
      <c r="R25" s="8" t="s">
        <v>19</v>
      </c>
      <c r="S25" s="8" t="s">
        <v>20</v>
      </c>
      <c r="T25" s="8" t="s">
        <v>21</v>
      </c>
      <c r="U25" s="8" t="s">
        <v>22</v>
      </c>
      <c r="V25" s="8" t="s">
        <v>23</v>
      </c>
      <c r="W25" s="8" t="s">
        <v>24</v>
      </c>
      <c r="X25" s="8" t="s">
        <v>25</v>
      </c>
      <c r="Y25" s="8" t="s">
        <v>26</v>
      </c>
      <c r="Z25" s="8" t="s">
        <v>27</v>
      </c>
      <c r="AA25" s="8" t="s">
        <v>28</v>
      </c>
      <c r="AB25" s="8">
        <v>9</v>
      </c>
      <c r="AC25" s="8">
        <v>11</v>
      </c>
      <c r="AD25" s="8">
        <v>24</v>
      </c>
      <c r="AE25" s="8" t="s">
        <v>29</v>
      </c>
      <c r="AF25" s="8" t="s">
        <v>30</v>
      </c>
      <c r="AG25" s="8" t="s">
        <v>31</v>
      </c>
    </row>
    <row r="26" spans="1:79" ht="16" customHeight="1" x14ac:dyDescent="0.35">
      <c r="A26" s="7" t="s">
        <v>32</v>
      </c>
      <c r="B26" s="13">
        <v>10</v>
      </c>
      <c r="C26" s="13">
        <v>8058</v>
      </c>
      <c r="D26" s="13">
        <v>114728</v>
      </c>
      <c r="E26" s="13">
        <v>122786</v>
      </c>
      <c r="F26" s="13">
        <v>102672</v>
      </c>
      <c r="G26" s="13">
        <v>12686</v>
      </c>
      <c r="H26" s="25">
        <v>11.057457638937313</v>
      </c>
      <c r="I26" s="13" t="s">
        <v>73</v>
      </c>
      <c r="J26" s="13">
        <v>462350</v>
      </c>
      <c r="K26" s="60">
        <v>1868</v>
      </c>
      <c r="L26" s="25">
        <v>61.417558886509639</v>
      </c>
      <c r="M26" s="25">
        <v>54.96</v>
      </c>
      <c r="N26" s="60">
        <v>678</v>
      </c>
      <c r="O26" s="60">
        <v>8816</v>
      </c>
      <c r="P26" s="60">
        <v>7880</v>
      </c>
      <c r="Q26" s="25">
        <v>11.622418879056047</v>
      </c>
      <c r="R26" s="13">
        <v>36</v>
      </c>
      <c r="S26" s="13">
        <v>14</v>
      </c>
      <c r="T26" s="13">
        <v>3</v>
      </c>
      <c r="U26" s="13">
        <v>154</v>
      </c>
      <c r="V26" s="13">
        <v>50</v>
      </c>
      <c r="W26" s="13">
        <v>7</v>
      </c>
      <c r="X26" s="13">
        <v>7</v>
      </c>
      <c r="Y26" s="13">
        <v>74</v>
      </c>
      <c r="Z26" s="13">
        <v>12</v>
      </c>
      <c r="AA26" s="13">
        <v>379</v>
      </c>
      <c r="AB26" s="13">
        <v>11</v>
      </c>
      <c r="AC26" s="13">
        <v>58</v>
      </c>
      <c r="AD26" s="13">
        <v>13</v>
      </c>
      <c r="AE26" s="13">
        <v>818</v>
      </c>
      <c r="AF26" s="13">
        <v>734</v>
      </c>
      <c r="AG26" s="13">
        <v>1552</v>
      </c>
    </row>
    <row r="27" spans="1:79" x14ac:dyDescent="0.35">
      <c r="A27" s="30" t="s">
        <v>34</v>
      </c>
      <c r="B27" s="31">
        <v>10</v>
      </c>
      <c r="C27" s="31">
        <v>4972</v>
      </c>
      <c r="D27" s="31">
        <v>102085</v>
      </c>
      <c r="E27" s="31">
        <v>107057</v>
      </c>
      <c r="F27" s="21" t="s">
        <v>35</v>
      </c>
      <c r="G27" s="31">
        <v>10886</v>
      </c>
      <c r="H27" s="25">
        <v>10.663662634079444</v>
      </c>
      <c r="I27" s="38" t="s">
        <v>74</v>
      </c>
      <c r="J27" s="31" t="s">
        <v>35</v>
      </c>
      <c r="K27" s="32">
        <v>1997</v>
      </c>
      <c r="L27" s="33">
        <f>D27/K27</f>
        <v>51.119178768152231</v>
      </c>
      <c r="M27" s="21" t="s">
        <v>35</v>
      </c>
      <c r="N27" s="32">
        <v>739</v>
      </c>
      <c r="O27" s="32">
        <v>8137</v>
      </c>
      <c r="P27" s="32">
        <v>6896</v>
      </c>
      <c r="Q27" s="33">
        <f>P27/N27</f>
        <v>9.3315290933694186</v>
      </c>
      <c r="R27" s="31">
        <v>2</v>
      </c>
      <c r="S27" s="31">
        <v>5</v>
      </c>
      <c r="T27" s="31">
        <v>4</v>
      </c>
      <c r="U27" s="31">
        <v>121</v>
      </c>
      <c r="V27" s="31">
        <v>63</v>
      </c>
      <c r="W27" s="31">
        <v>19</v>
      </c>
      <c r="X27" s="31">
        <v>21</v>
      </c>
      <c r="Y27" s="31">
        <v>92</v>
      </c>
      <c r="Z27" s="31">
        <v>28</v>
      </c>
      <c r="AA27" s="31">
        <v>476</v>
      </c>
      <c r="AB27" s="31">
        <v>13</v>
      </c>
      <c r="AC27" s="31">
        <v>43</v>
      </c>
      <c r="AD27" s="31">
        <v>28</v>
      </c>
      <c r="AE27" s="31">
        <v>915</v>
      </c>
      <c r="AF27" s="31">
        <v>797</v>
      </c>
      <c r="AG27" s="31">
        <v>1712</v>
      </c>
      <c r="AH27" s="34"/>
    </row>
    <row r="28" spans="1:79" x14ac:dyDescent="0.35">
      <c r="A28" s="7" t="s">
        <v>37</v>
      </c>
      <c r="B28" s="13">
        <v>9</v>
      </c>
      <c r="C28" s="13">
        <v>5628</v>
      </c>
      <c r="D28" s="13">
        <v>122949</v>
      </c>
      <c r="E28" s="15">
        <v>128577</v>
      </c>
      <c r="F28" s="15">
        <v>21094</v>
      </c>
      <c r="G28" s="13">
        <v>13086</v>
      </c>
      <c r="H28" s="25">
        <v>10.643437522875338</v>
      </c>
      <c r="I28" s="35">
        <v>0.02</v>
      </c>
      <c r="J28" s="15" t="s">
        <v>35</v>
      </c>
      <c r="K28" s="17">
        <v>1930</v>
      </c>
      <c r="L28" s="42">
        <v>63.704145077720206</v>
      </c>
      <c r="M28" s="42"/>
      <c r="N28" s="17">
        <v>699</v>
      </c>
      <c r="O28" s="17">
        <v>9815</v>
      </c>
      <c r="P28" s="17">
        <v>8628</v>
      </c>
      <c r="Q28" s="42">
        <v>12.343347639484978</v>
      </c>
      <c r="R28" s="15">
        <v>9</v>
      </c>
      <c r="S28" s="15">
        <v>2</v>
      </c>
      <c r="T28" s="15">
        <v>7</v>
      </c>
      <c r="U28" s="15">
        <v>127</v>
      </c>
      <c r="V28" s="15">
        <v>193</v>
      </c>
      <c r="W28" s="15">
        <v>12</v>
      </c>
      <c r="X28" s="15">
        <v>17</v>
      </c>
      <c r="Y28" s="15">
        <v>168</v>
      </c>
      <c r="Z28" s="15">
        <v>59</v>
      </c>
      <c r="AA28" s="15">
        <v>421</v>
      </c>
      <c r="AB28" s="15">
        <v>13</v>
      </c>
      <c r="AC28" s="15">
        <v>21</v>
      </c>
      <c r="AD28" s="15">
        <v>0</v>
      </c>
      <c r="AE28" s="15">
        <v>1049</v>
      </c>
      <c r="AF28" s="15">
        <v>1034</v>
      </c>
      <c r="AG28" s="1">
        <v>2083</v>
      </c>
    </row>
    <row r="31" spans="1:79" ht="17" x14ac:dyDescent="0.4">
      <c r="A31" s="49" t="s">
        <v>212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1"/>
      <c r="R31" s="2" t="s">
        <v>2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79" ht="130.5" x14ac:dyDescent="0.35">
      <c r="A32" s="7" t="s">
        <v>39</v>
      </c>
      <c r="B32" s="7" t="s">
        <v>3</v>
      </c>
      <c r="C32" s="7" t="s">
        <v>5</v>
      </c>
      <c r="D32" s="7" t="s">
        <v>6</v>
      </c>
      <c r="E32" s="8" t="s">
        <v>40</v>
      </c>
      <c r="F32" s="9" t="s">
        <v>8</v>
      </c>
      <c r="G32" s="7" t="s">
        <v>41</v>
      </c>
      <c r="H32" s="9" t="s">
        <v>42</v>
      </c>
      <c r="I32" s="9" t="s">
        <v>10</v>
      </c>
      <c r="J32" s="9" t="s">
        <v>11</v>
      </c>
      <c r="K32" s="10" t="s">
        <v>12</v>
      </c>
      <c r="L32" s="11" t="s">
        <v>43</v>
      </c>
      <c r="M32" s="11" t="s">
        <v>44</v>
      </c>
      <c r="N32" s="10" t="s">
        <v>15</v>
      </c>
      <c r="O32" s="10" t="s">
        <v>16</v>
      </c>
      <c r="P32" s="10" t="s">
        <v>17</v>
      </c>
      <c r="Q32" s="11" t="s">
        <v>18</v>
      </c>
      <c r="R32" s="8" t="s">
        <v>19</v>
      </c>
      <c r="S32" s="8" t="s">
        <v>20</v>
      </c>
      <c r="T32" s="8" t="s">
        <v>21</v>
      </c>
      <c r="U32" s="8" t="s">
        <v>22</v>
      </c>
      <c r="V32" s="8" t="s">
        <v>23</v>
      </c>
      <c r="W32" s="8" t="s">
        <v>24</v>
      </c>
      <c r="X32" s="8" t="s">
        <v>25</v>
      </c>
      <c r="Y32" s="8" t="s">
        <v>26</v>
      </c>
      <c r="Z32" s="8" t="s">
        <v>27</v>
      </c>
      <c r="AA32" s="8" t="s">
        <v>28</v>
      </c>
      <c r="AB32" s="8">
        <v>9</v>
      </c>
      <c r="AC32" s="8">
        <v>11</v>
      </c>
      <c r="AD32" s="8">
        <v>24</v>
      </c>
      <c r="AE32" s="8" t="s">
        <v>29</v>
      </c>
      <c r="AF32" s="8" t="s">
        <v>30</v>
      </c>
      <c r="AG32" s="8" t="s">
        <v>31</v>
      </c>
    </row>
    <row r="33" spans="1:34" x14ac:dyDescent="0.35">
      <c r="A33" s="28" t="s">
        <v>32</v>
      </c>
      <c r="B33" s="15">
        <v>200</v>
      </c>
      <c r="C33" s="15">
        <v>72383</v>
      </c>
      <c r="D33" s="15">
        <v>94208</v>
      </c>
      <c r="E33" s="15">
        <v>166591</v>
      </c>
      <c r="F33" s="15">
        <v>71979</v>
      </c>
      <c r="G33" s="15">
        <v>12009</v>
      </c>
      <c r="H33" s="18">
        <v>12.747325067934783</v>
      </c>
      <c r="I33" s="15" t="s">
        <v>75</v>
      </c>
      <c r="J33" s="15">
        <v>533935</v>
      </c>
      <c r="K33" s="17">
        <v>1503</v>
      </c>
      <c r="L33" s="18">
        <v>62.679973386560214</v>
      </c>
      <c r="M33" s="18">
        <v>47.89</v>
      </c>
      <c r="N33" s="17">
        <v>669</v>
      </c>
      <c r="O33" s="17">
        <v>19054</v>
      </c>
      <c r="P33" s="17">
        <v>8526</v>
      </c>
      <c r="Q33" s="18">
        <v>12.744394618834081</v>
      </c>
      <c r="R33" s="15">
        <v>0</v>
      </c>
      <c r="S33" s="15">
        <v>0</v>
      </c>
      <c r="T33" s="15">
        <v>0</v>
      </c>
      <c r="U33" s="15">
        <v>30</v>
      </c>
      <c r="V33" s="15">
        <v>66</v>
      </c>
      <c r="W33" s="15">
        <v>4</v>
      </c>
      <c r="X33" s="15">
        <v>26</v>
      </c>
      <c r="Y33" s="15">
        <v>43</v>
      </c>
      <c r="Z33" s="15">
        <v>12</v>
      </c>
      <c r="AA33" s="15">
        <v>502</v>
      </c>
      <c r="AB33" s="15">
        <v>2</v>
      </c>
      <c r="AC33" s="15">
        <v>19</v>
      </c>
      <c r="AD33" s="15">
        <v>0</v>
      </c>
      <c r="AE33" s="15">
        <v>704</v>
      </c>
      <c r="AF33" s="15">
        <v>443</v>
      </c>
      <c r="AG33" s="15">
        <v>1147</v>
      </c>
      <c r="AH33" s="34"/>
    </row>
    <row r="34" spans="1:34" x14ac:dyDescent="0.35">
      <c r="A34" s="30" t="s">
        <v>34</v>
      </c>
      <c r="B34" s="31">
        <v>200</v>
      </c>
      <c r="C34" s="31">
        <v>62682</v>
      </c>
      <c r="D34" s="31">
        <v>85535</v>
      </c>
      <c r="E34" s="31">
        <v>148217</v>
      </c>
      <c r="F34" s="21" t="s">
        <v>35</v>
      </c>
      <c r="G34" s="31">
        <v>8930</v>
      </c>
      <c r="H34" s="18">
        <v>10.440170690360672</v>
      </c>
      <c r="I34" s="38" t="s">
        <v>76</v>
      </c>
      <c r="J34" s="31" t="s">
        <v>35</v>
      </c>
      <c r="K34" s="32">
        <v>1579</v>
      </c>
      <c r="L34" s="33">
        <f>D34/K34</f>
        <v>54.170360987967065</v>
      </c>
      <c r="M34" s="21" t="s">
        <v>35</v>
      </c>
      <c r="N34" s="32">
        <v>741</v>
      </c>
      <c r="O34" s="32">
        <v>18298</v>
      </c>
      <c r="P34" s="32">
        <v>8684</v>
      </c>
      <c r="Q34" s="33">
        <f>P34/N34</f>
        <v>11.719298245614034</v>
      </c>
      <c r="R34" s="31">
        <v>4</v>
      </c>
      <c r="S34" s="31">
        <v>1</v>
      </c>
      <c r="T34" s="31">
        <v>0</v>
      </c>
      <c r="U34" s="31">
        <v>17</v>
      </c>
      <c r="V34" s="31">
        <v>50</v>
      </c>
      <c r="W34" s="31">
        <v>21</v>
      </c>
      <c r="X34" s="31">
        <v>31</v>
      </c>
      <c r="Y34" s="31">
        <v>12</v>
      </c>
      <c r="Z34" s="31">
        <v>7</v>
      </c>
      <c r="AA34" s="31">
        <v>342</v>
      </c>
      <c r="AB34" s="31">
        <v>0</v>
      </c>
      <c r="AC34" s="31">
        <v>11</v>
      </c>
      <c r="AD34" s="31">
        <v>0</v>
      </c>
      <c r="AE34" s="31">
        <v>496</v>
      </c>
      <c r="AF34" s="31">
        <v>310</v>
      </c>
      <c r="AG34" s="31">
        <v>806</v>
      </c>
      <c r="AH34" s="34"/>
    </row>
    <row r="35" spans="1:34" x14ac:dyDescent="0.35">
      <c r="A35" s="7" t="s">
        <v>37</v>
      </c>
      <c r="B35" s="13">
        <v>199</v>
      </c>
      <c r="C35" s="13">
        <v>50887</v>
      </c>
      <c r="D35" s="13">
        <v>94306</v>
      </c>
      <c r="E35" s="15">
        <v>145193</v>
      </c>
      <c r="F35" s="15">
        <v>73282</v>
      </c>
      <c r="G35" s="13">
        <v>8258</v>
      </c>
      <c r="H35" s="18">
        <v>8.7566008525438459</v>
      </c>
      <c r="I35" s="35">
        <v>0.01</v>
      </c>
      <c r="J35" s="15" t="s">
        <v>35</v>
      </c>
      <c r="K35" s="17">
        <v>1521</v>
      </c>
      <c r="L35" s="43">
        <v>62.002629848783698</v>
      </c>
      <c r="M35" s="43"/>
      <c r="N35" s="17">
        <v>649</v>
      </c>
      <c r="O35">
        <v>18002</v>
      </c>
      <c r="P35" s="17">
        <v>9343</v>
      </c>
      <c r="Q35" s="42">
        <v>14.395993836671803</v>
      </c>
      <c r="R35" s="15">
        <v>1</v>
      </c>
      <c r="S35" s="15">
        <v>4</v>
      </c>
      <c r="T35" s="15">
        <v>0</v>
      </c>
      <c r="U35" s="15">
        <v>36</v>
      </c>
      <c r="V35" s="15">
        <v>122</v>
      </c>
      <c r="W35" s="15">
        <v>7</v>
      </c>
      <c r="X35" s="15">
        <v>79</v>
      </c>
      <c r="Y35" s="15">
        <v>32</v>
      </c>
      <c r="Z35" s="15">
        <v>1</v>
      </c>
      <c r="AA35" s="15">
        <v>574</v>
      </c>
      <c r="AB35" s="15">
        <v>0</v>
      </c>
      <c r="AC35" s="15">
        <v>18</v>
      </c>
      <c r="AD35" s="15">
        <v>0</v>
      </c>
      <c r="AE35" s="15">
        <v>874</v>
      </c>
      <c r="AF35" s="15">
        <v>441</v>
      </c>
      <c r="AG35" s="1">
        <v>1315</v>
      </c>
    </row>
    <row r="38" spans="1:34" ht="17" x14ac:dyDescent="0.4">
      <c r="A38" s="2" t="s">
        <v>213</v>
      </c>
      <c r="B38" s="48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2" t="s">
        <v>2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6"/>
    </row>
    <row r="39" spans="1:34" ht="130.5" x14ac:dyDescent="0.35">
      <c r="A39" s="7" t="s">
        <v>39</v>
      </c>
      <c r="B39" s="7" t="s">
        <v>3</v>
      </c>
      <c r="C39" s="7" t="s">
        <v>5</v>
      </c>
      <c r="D39" s="7" t="s">
        <v>6</v>
      </c>
      <c r="E39" s="8" t="s">
        <v>40</v>
      </c>
      <c r="F39" s="9" t="s">
        <v>8</v>
      </c>
      <c r="G39" s="7" t="s">
        <v>41</v>
      </c>
      <c r="H39" s="9" t="s">
        <v>42</v>
      </c>
      <c r="I39" s="8" t="s">
        <v>10</v>
      </c>
      <c r="J39" s="9" t="s">
        <v>11</v>
      </c>
      <c r="K39" s="10" t="s">
        <v>12</v>
      </c>
      <c r="L39" s="11" t="s">
        <v>43</v>
      </c>
      <c r="M39" s="11" t="s">
        <v>44</v>
      </c>
      <c r="N39" s="10" t="s">
        <v>15</v>
      </c>
      <c r="O39" s="10" t="s">
        <v>16</v>
      </c>
      <c r="P39" s="10" t="s">
        <v>17</v>
      </c>
      <c r="Q39" s="11" t="s">
        <v>18</v>
      </c>
      <c r="R39" s="8" t="s">
        <v>19</v>
      </c>
      <c r="S39" s="8" t="s">
        <v>20</v>
      </c>
      <c r="T39" s="8" t="s">
        <v>21</v>
      </c>
      <c r="U39" s="8" t="s">
        <v>22</v>
      </c>
      <c r="V39" s="8" t="s">
        <v>23</v>
      </c>
      <c r="W39" s="8" t="s">
        <v>24</v>
      </c>
      <c r="X39" s="8" t="s">
        <v>25</v>
      </c>
      <c r="Y39" s="8" t="s">
        <v>26</v>
      </c>
      <c r="Z39" s="8" t="s">
        <v>27</v>
      </c>
      <c r="AA39" s="8" t="s">
        <v>28</v>
      </c>
      <c r="AB39" s="8">
        <v>9</v>
      </c>
      <c r="AC39" s="8">
        <v>11</v>
      </c>
      <c r="AD39" s="8">
        <v>24</v>
      </c>
      <c r="AE39" s="8" t="s">
        <v>29</v>
      </c>
      <c r="AF39" s="8" t="s">
        <v>30</v>
      </c>
      <c r="AG39" s="8" t="s">
        <v>31</v>
      </c>
      <c r="AH39" s="27"/>
    </row>
    <row r="40" spans="1:34" ht="15.5" customHeight="1" x14ac:dyDescent="0.35">
      <c r="A40" s="28" t="s">
        <v>32</v>
      </c>
      <c r="B40" s="15">
        <v>47</v>
      </c>
      <c r="C40" s="15">
        <v>124184</v>
      </c>
      <c r="D40" s="15">
        <v>66939</v>
      </c>
      <c r="E40" s="15">
        <v>191123</v>
      </c>
      <c r="F40" s="15">
        <v>43575</v>
      </c>
      <c r="G40" s="15">
        <v>18947</v>
      </c>
      <c r="H40" s="18">
        <v>28.304874587310834</v>
      </c>
      <c r="I40" s="15" t="s">
        <v>77</v>
      </c>
      <c r="J40" s="15">
        <v>307085</v>
      </c>
      <c r="K40" s="17">
        <v>2040</v>
      </c>
      <c r="L40" s="18">
        <v>32.813235294117646</v>
      </c>
      <c r="M40" s="18">
        <v>21.36</v>
      </c>
      <c r="N40" s="17">
        <v>1042</v>
      </c>
      <c r="O40" s="17">
        <v>15590</v>
      </c>
      <c r="P40" s="17">
        <v>5834</v>
      </c>
      <c r="Q40" s="18">
        <v>5.5988483685220727</v>
      </c>
      <c r="R40" s="15">
        <v>176</v>
      </c>
      <c r="S40" s="15">
        <v>1</v>
      </c>
      <c r="T40" s="15">
        <v>0</v>
      </c>
      <c r="U40" s="15">
        <v>64</v>
      </c>
      <c r="V40" s="15">
        <v>106</v>
      </c>
      <c r="W40" s="15">
        <v>16</v>
      </c>
      <c r="X40" s="15">
        <v>29</v>
      </c>
      <c r="Y40" s="15">
        <v>63</v>
      </c>
      <c r="Z40" s="15">
        <v>13</v>
      </c>
      <c r="AA40" s="15">
        <v>710</v>
      </c>
      <c r="AB40" s="15">
        <v>44</v>
      </c>
      <c r="AC40" s="15">
        <v>82</v>
      </c>
      <c r="AD40" s="15">
        <v>394</v>
      </c>
      <c r="AE40" s="15">
        <v>1698</v>
      </c>
      <c r="AF40" s="15">
        <v>2088</v>
      </c>
      <c r="AG40" s="15">
        <v>3786</v>
      </c>
      <c r="AH40" s="19"/>
    </row>
    <row r="41" spans="1:34" x14ac:dyDescent="0.35">
      <c r="A41" s="37" t="s">
        <v>34</v>
      </c>
      <c r="B41" s="31">
        <v>48</v>
      </c>
      <c r="C41" s="31">
        <v>119474</v>
      </c>
      <c r="D41" s="31">
        <v>65122</v>
      </c>
      <c r="E41" s="31">
        <v>184596</v>
      </c>
      <c r="F41" s="21" t="s">
        <v>35</v>
      </c>
      <c r="G41" s="31">
        <v>17981</v>
      </c>
      <c r="H41" s="18">
        <v>27.61125272565339</v>
      </c>
      <c r="I41" s="38" t="s">
        <v>78</v>
      </c>
      <c r="J41" s="31" t="s">
        <v>35</v>
      </c>
      <c r="K41" s="32">
        <v>1959</v>
      </c>
      <c r="L41" s="33">
        <f>D41/K41</f>
        <v>33.242470648289945</v>
      </c>
      <c r="M41" s="21" t="s">
        <v>35</v>
      </c>
      <c r="N41" s="32">
        <v>1031</v>
      </c>
      <c r="O41" s="32">
        <v>14328</v>
      </c>
      <c r="P41" s="32">
        <v>4378</v>
      </c>
      <c r="Q41" s="33">
        <f>P41/N41</f>
        <v>4.2463627546071772</v>
      </c>
      <c r="R41" s="31">
        <v>317</v>
      </c>
      <c r="S41" s="31">
        <v>0</v>
      </c>
      <c r="T41" s="31">
        <v>2</v>
      </c>
      <c r="U41" s="31">
        <v>58</v>
      </c>
      <c r="V41" s="31">
        <v>110</v>
      </c>
      <c r="W41" s="31">
        <v>21</v>
      </c>
      <c r="X41" s="31">
        <v>10</v>
      </c>
      <c r="Y41" s="31">
        <v>31</v>
      </c>
      <c r="Z41" s="31">
        <v>14</v>
      </c>
      <c r="AA41" s="31">
        <v>618</v>
      </c>
      <c r="AB41" s="31">
        <v>39</v>
      </c>
      <c r="AC41" s="31">
        <v>116</v>
      </c>
      <c r="AD41" s="31">
        <v>518</v>
      </c>
      <c r="AE41" s="31">
        <v>1854</v>
      </c>
      <c r="AF41" s="31">
        <v>1375</v>
      </c>
      <c r="AG41" s="31">
        <v>3229</v>
      </c>
    </row>
    <row r="42" spans="1:34" x14ac:dyDescent="0.35">
      <c r="A42" s="7" t="s">
        <v>37</v>
      </c>
      <c r="B42" s="13">
        <v>47</v>
      </c>
      <c r="C42" s="13">
        <v>115371</v>
      </c>
      <c r="D42" s="13">
        <v>70934</v>
      </c>
      <c r="E42" s="15">
        <v>186305</v>
      </c>
      <c r="F42" s="15">
        <v>44378</v>
      </c>
      <c r="G42" s="13">
        <v>19852</v>
      </c>
      <c r="H42" s="18">
        <v>27.986579073504949</v>
      </c>
      <c r="I42" s="35">
        <v>0.05</v>
      </c>
      <c r="J42" s="15" t="s">
        <v>35</v>
      </c>
      <c r="K42" s="17">
        <v>1389</v>
      </c>
      <c r="L42" s="42">
        <v>51.068394528437722</v>
      </c>
      <c r="M42" s="42"/>
      <c r="N42" s="17">
        <v>850</v>
      </c>
      <c r="O42" s="17">
        <v>14369</v>
      </c>
      <c r="P42" s="17">
        <v>4572</v>
      </c>
      <c r="Q42" s="42">
        <v>5.3788235294117648</v>
      </c>
      <c r="R42" s="15">
        <v>157</v>
      </c>
      <c r="S42" s="15">
        <v>1</v>
      </c>
      <c r="T42" s="15">
        <v>1</v>
      </c>
      <c r="U42" s="15">
        <v>32</v>
      </c>
      <c r="V42" s="15">
        <v>89</v>
      </c>
      <c r="W42" s="15">
        <v>12</v>
      </c>
      <c r="X42" s="15">
        <v>28</v>
      </c>
      <c r="Y42" s="15">
        <v>102</v>
      </c>
      <c r="Z42" s="15">
        <v>11</v>
      </c>
      <c r="AA42" s="15">
        <v>757</v>
      </c>
      <c r="AB42" s="15">
        <v>50</v>
      </c>
      <c r="AC42" s="15">
        <v>156</v>
      </c>
      <c r="AD42" s="15">
        <v>626</v>
      </c>
      <c r="AE42" s="15">
        <v>2022</v>
      </c>
      <c r="AF42" s="15">
        <v>1694</v>
      </c>
      <c r="AG42" s="1">
        <v>3716</v>
      </c>
      <c r="AH42" s="19"/>
    </row>
    <row r="45" spans="1:34" ht="17" x14ac:dyDescent="0.4">
      <c r="A45" s="2" t="s">
        <v>60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2" t="s">
        <v>2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6"/>
    </row>
    <row r="46" spans="1:34" ht="130.5" x14ac:dyDescent="0.35">
      <c r="A46" s="7" t="s">
        <v>39</v>
      </c>
      <c r="B46" s="7" t="s">
        <v>3</v>
      </c>
      <c r="C46" s="7" t="s">
        <v>5</v>
      </c>
      <c r="D46" s="7" t="s">
        <v>6</v>
      </c>
      <c r="E46" s="8" t="s">
        <v>40</v>
      </c>
      <c r="F46" s="9" t="s">
        <v>8</v>
      </c>
      <c r="G46" s="7" t="s">
        <v>41</v>
      </c>
      <c r="H46" s="9" t="s">
        <v>42</v>
      </c>
      <c r="I46" s="8" t="s">
        <v>10</v>
      </c>
      <c r="J46" s="9" t="s">
        <v>11</v>
      </c>
      <c r="K46" s="10" t="s">
        <v>12</v>
      </c>
      <c r="L46" s="11" t="s">
        <v>43</v>
      </c>
      <c r="M46" s="11" t="s">
        <v>44</v>
      </c>
      <c r="N46" s="10" t="s">
        <v>15</v>
      </c>
      <c r="O46" s="10" t="s">
        <v>16</v>
      </c>
      <c r="P46" s="10" t="s">
        <v>17</v>
      </c>
      <c r="Q46" s="11" t="s">
        <v>18</v>
      </c>
      <c r="R46" s="8" t="s">
        <v>19</v>
      </c>
      <c r="S46" s="8" t="s">
        <v>20</v>
      </c>
      <c r="T46" s="8" t="s">
        <v>21</v>
      </c>
      <c r="U46" s="8" t="s">
        <v>22</v>
      </c>
      <c r="V46" s="8" t="s">
        <v>23</v>
      </c>
      <c r="W46" s="8" t="s">
        <v>24</v>
      </c>
      <c r="X46" s="8" t="s">
        <v>25</v>
      </c>
      <c r="Y46" s="8" t="s">
        <v>26</v>
      </c>
      <c r="Z46" s="8" t="s">
        <v>27</v>
      </c>
      <c r="AA46" s="8" t="s">
        <v>28</v>
      </c>
      <c r="AB46" s="8">
        <v>9</v>
      </c>
      <c r="AC46" s="8">
        <v>11</v>
      </c>
      <c r="AD46" s="8">
        <v>24</v>
      </c>
      <c r="AE46" s="8" t="s">
        <v>29</v>
      </c>
      <c r="AF46" s="8" t="s">
        <v>30</v>
      </c>
      <c r="AG46" s="8" t="s">
        <v>31</v>
      </c>
      <c r="AH46" s="27"/>
    </row>
    <row r="47" spans="1:34" x14ac:dyDescent="0.35">
      <c r="A47" s="28" t="s">
        <v>32</v>
      </c>
      <c r="B47" s="15">
        <v>12</v>
      </c>
      <c r="C47" s="15">
        <v>1087</v>
      </c>
      <c r="D47" s="15">
        <v>65221</v>
      </c>
      <c r="E47" s="15">
        <v>66308</v>
      </c>
      <c r="F47" s="15">
        <v>57665</v>
      </c>
      <c r="G47" s="15">
        <v>5939</v>
      </c>
      <c r="H47" s="18">
        <v>9.1059628033915452</v>
      </c>
      <c r="I47" s="15" t="s">
        <v>61</v>
      </c>
      <c r="J47" s="15">
        <v>375842</v>
      </c>
      <c r="K47" s="17">
        <v>314</v>
      </c>
      <c r="L47" s="18">
        <v>207.71019108280254</v>
      </c>
      <c r="M47" s="18">
        <v>183.65</v>
      </c>
      <c r="N47" s="17">
        <v>166</v>
      </c>
      <c r="O47" s="17">
        <v>5604</v>
      </c>
      <c r="P47" s="17">
        <v>4817</v>
      </c>
      <c r="Q47" s="18">
        <v>29.018072289156628</v>
      </c>
      <c r="R47" s="15">
        <v>3</v>
      </c>
      <c r="S47" s="15">
        <v>5</v>
      </c>
      <c r="T47" s="15">
        <v>0</v>
      </c>
      <c r="U47" s="15">
        <v>9</v>
      </c>
      <c r="V47" s="15">
        <v>115</v>
      </c>
      <c r="W47" s="15">
        <v>13</v>
      </c>
      <c r="X47" s="15">
        <v>38</v>
      </c>
      <c r="Y47" s="15">
        <v>211</v>
      </c>
      <c r="Z47" s="15">
        <v>55</v>
      </c>
      <c r="AA47" s="15">
        <v>346</v>
      </c>
      <c r="AB47" s="15">
        <v>0</v>
      </c>
      <c r="AC47" s="15">
        <v>1</v>
      </c>
      <c r="AD47" s="15">
        <v>471</v>
      </c>
      <c r="AE47" s="15">
        <v>1267</v>
      </c>
      <c r="AF47" s="15">
        <v>510</v>
      </c>
      <c r="AG47" s="15">
        <v>1777</v>
      </c>
      <c r="AH47" s="19"/>
    </row>
    <row r="48" spans="1:34" x14ac:dyDescent="0.35">
      <c r="A48" s="30" t="s">
        <v>34</v>
      </c>
      <c r="B48" s="31">
        <v>12</v>
      </c>
      <c r="C48" s="31">
        <v>5589</v>
      </c>
      <c r="D48" s="31">
        <v>71955</v>
      </c>
      <c r="E48" s="31">
        <v>77544</v>
      </c>
      <c r="F48" s="21" t="s">
        <v>35</v>
      </c>
      <c r="G48" s="31">
        <v>5628</v>
      </c>
      <c r="H48" s="18">
        <v>7.8215551386283098</v>
      </c>
      <c r="I48" s="38" t="s">
        <v>62</v>
      </c>
      <c r="J48" s="31" t="s">
        <v>35</v>
      </c>
      <c r="K48" s="32">
        <v>320</v>
      </c>
      <c r="L48" s="33">
        <f>D48/K48</f>
        <v>224.859375</v>
      </c>
      <c r="M48" s="21" t="s">
        <v>35</v>
      </c>
      <c r="N48" s="32">
        <v>162</v>
      </c>
      <c r="O48" s="32">
        <v>7352</v>
      </c>
      <c r="P48" s="32">
        <v>6254</v>
      </c>
      <c r="Q48" s="33">
        <f>P48/N48</f>
        <v>38.604938271604937</v>
      </c>
      <c r="R48" s="31">
        <v>1</v>
      </c>
      <c r="S48" s="31">
        <v>7</v>
      </c>
      <c r="T48" s="31">
        <v>3</v>
      </c>
      <c r="U48" s="31">
        <v>18</v>
      </c>
      <c r="V48" s="31">
        <v>94</v>
      </c>
      <c r="W48" s="31">
        <v>0</v>
      </c>
      <c r="X48" s="31">
        <v>43</v>
      </c>
      <c r="Y48" s="31">
        <v>161</v>
      </c>
      <c r="Z48" s="31">
        <v>56</v>
      </c>
      <c r="AA48" s="31">
        <v>127</v>
      </c>
      <c r="AB48" s="31">
        <v>0</v>
      </c>
      <c r="AC48" s="31">
        <v>5</v>
      </c>
      <c r="AD48" s="31">
        <v>508</v>
      </c>
      <c r="AE48" s="31">
        <v>1023</v>
      </c>
      <c r="AF48" s="31">
        <v>489</v>
      </c>
      <c r="AG48" s="31">
        <v>1512</v>
      </c>
      <c r="AH48" s="34"/>
    </row>
    <row r="49" spans="1:79" x14ac:dyDescent="0.35">
      <c r="A49" s="7" t="s">
        <v>37</v>
      </c>
      <c r="B49" s="13">
        <v>11</v>
      </c>
      <c r="C49" s="13">
        <v>1915</v>
      </c>
      <c r="D49" s="13">
        <v>65234</v>
      </c>
      <c r="E49" s="15">
        <v>67149</v>
      </c>
      <c r="F49" s="15">
        <v>53626</v>
      </c>
      <c r="G49" s="13">
        <v>6042</v>
      </c>
      <c r="H49" s="18">
        <v>9.262041266824049</v>
      </c>
      <c r="I49" s="35">
        <v>0.03</v>
      </c>
      <c r="J49" s="15" t="s">
        <v>35</v>
      </c>
      <c r="K49" s="17">
        <v>300</v>
      </c>
      <c r="L49" s="42">
        <v>217.44666666666666</v>
      </c>
      <c r="M49" s="42"/>
      <c r="N49" s="17">
        <v>154</v>
      </c>
      <c r="O49" s="17">
        <v>4973</v>
      </c>
      <c r="P49" s="17">
        <v>3938</v>
      </c>
      <c r="Q49" s="18">
        <v>25.571428571428573</v>
      </c>
      <c r="R49" s="15">
        <v>10</v>
      </c>
      <c r="S49" s="15">
        <v>0</v>
      </c>
      <c r="T49" s="15">
        <v>20</v>
      </c>
      <c r="U49" s="15">
        <v>13</v>
      </c>
      <c r="V49" s="15">
        <v>95</v>
      </c>
      <c r="W49" s="15">
        <v>7</v>
      </c>
      <c r="X49" s="15">
        <v>81</v>
      </c>
      <c r="Y49" s="15">
        <v>198</v>
      </c>
      <c r="Z49" s="15">
        <v>110</v>
      </c>
      <c r="AA49" s="15">
        <v>177</v>
      </c>
      <c r="AB49" s="15">
        <v>2</v>
      </c>
      <c r="AC49" s="15">
        <v>11</v>
      </c>
      <c r="AD49" s="15">
        <v>564</v>
      </c>
      <c r="AE49" s="15">
        <v>1288</v>
      </c>
      <c r="AF49" s="15">
        <v>633</v>
      </c>
      <c r="AG49" s="1">
        <v>1921</v>
      </c>
      <c r="AH49" s="19"/>
    </row>
    <row r="52" spans="1:79" s="6" customFormat="1" ht="17" x14ac:dyDescent="0.4">
      <c r="A52" s="2" t="s">
        <v>214</v>
      </c>
      <c r="B52" s="2"/>
      <c r="C52" s="2"/>
      <c r="D52" s="2"/>
      <c r="E52" s="2"/>
      <c r="F52" s="55"/>
      <c r="G52" s="55"/>
      <c r="H52" s="2"/>
      <c r="I52" s="2"/>
      <c r="J52" s="4"/>
      <c r="K52" s="4"/>
      <c r="L52" s="4"/>
      <c r="M52" s="4"/>
      <c r="N52" s="4"/>
      <c r="O52" s="4"/>
      <c r="P52" s="4"/>
      <c r="Q52" s="4"/>
      <c r="R52" s="2" t="s">
        <v>2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49"/>
      <c r="AG52" s="2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</row>
    <row r="53" spans="1:79" s="1" customFormat="1" ht="87.5" customHeight="1" x14ac:dyDescent="0.35">
      <c r="A53" s="69" t="s">
        <v>39</v>
      </c>
      <c r="B53" s="69" t="s">
        <v>3</v>
      </c>
      <c r="C53" s="69" t="s">
        <v>5</v>
      </c>
      <c r="D53" s="69" t="s">
        <v>6</v>
      </c>
      <c r="E53" s="62" t="s">
        <v>29</v>
      </c>
      <c r="F53" s="70" t="s">
        <v>8</v>
      </c>
      <c r="G53" s="70" t="s">
        <v>41</v>
      </c>
      <c r="H53" s="62" t="s">
        <v>67</v>
      </c>
      <c r="I53" s="62" t="s">
        <v>10</v>
      </c>
      <c r="J53" s="62" t="s">
        <v>11</v>
      </c>
      <c r="K53" s="106" t="s">
        <v>12</v>
      </c>
      <c r="L53" s="107" t="s">
        <v>68</v>
      </c>
      <c r="M53" s="107" t="s">
        <v>69</v>
      </c>
      <c r="N53" s="106" t="s">
        <v>15</v>
      </c>
      <c r="O53" s="106" t="s">
        <v>16</v>
      </c>
      <c r="P53" s="106" t="s">
        <v>17</v>
      </c>
      <c r="Q53" s="106" t="s">
        <v>18</v>
      </c>
      <c r="R53" s="70" t="s">
        <v>19</v>
      </c>
      <c r="S53" s="70" t="s">
        <v>20</v>
      </c>
      <c r="T53" s="70" t="s">
        <v>21</v>
      </c>
      <c r="U53" s="70" t="s">
        <v>22</v>
      </c>
      <c r="V53" s="70" t="s">
        <v>23</v>
      </c>
      <c r="W53" s="70" t="s">
        <v>24</v>
      </c>
      <c r="X53" s="70" t="s">
        <v>25</v>
      </c>
      <c r="Y53" s="70" t="s">
        <v>26</v>
      </c>
      <c r="Z53" s="70" t="s">
        <v>27</v>
      </c>
      <c r="AA53" s="70" t="s">
        <v>28</v>
      </c>
      <c r="AB53" s="70">
        <v>9</v>
      </c>
      <c r="AC53" s="70">
        <v>11</v>
      </c>
      <c r="AD53" s="70">
        <v>24</v>
      </c>
      <c r="AE53" s="70" t="s">
        <v>29</v>
      </c>
      <c r="AF53" s="71" t="s">
        <v>30</v>
      </c>
      <c r="AG53" s="69" t="s">
        <v>70</v>
      </c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</row>
    <row r="54" spans="1:79" s="34" customFormat="1" ht="15.5" customHeight="1" x14ac:dyDescent="0.35">
      <c r="A54" s="28" t="s">
        <v>32</v>
      </c>
      <c r="B54" s="15">
        <v>107</v>
      </c>
      <c r="C54" s="15">
        <v>12277</v>
      </c>
      <c r="D54" s="15">
        <v>59257</v>
      </c>
      <c r="E54" s="15">
        <v>71534</v>
      </c>
      <c r="F54" s="31">
        <v>54818</v>
      </c>
      <c r="G54" s="31">
        <v>6354</v>
      </c>
      <c r="H54" s="33">
        <v>10.722783806132609</v>
      </c>
      <c r="I54" s="31" t="s">
        <v>79</v>
      </c>
      <c r="J54" s="31">
        <v>189427</v>
      </c>
      <c r="K54" s="17">
        <v>827</v>
      </c>
      <c r="L54" s="18">
        <v>71.650000000000006</v>
      </c>
      <c r="M54" s="18">
        <v>66.290000000000006</v>
      </c>
      <c r="N54" s="17">
        <v>269</v>
      </c>
      <c r="O54" s="17">
        <v>5483</v>
      </c>
      <c r="P54" s="17">
        <v>4464</v>
      </c>
      <c r="Q54" s="18">
        <v>16.59</v>
      </c>
      <c r="R54" s="15">
        <v>0</v>
      </c>
      <c r="S54" s="15">
        <v>0</v>
      </c>
      <c r="T54" s="15">
        <v>0</v>
      </c>
      <c r="U54" s="15">
        <v>102</v>
      </c>
      <c r="V54" s="15">
        <v>376</v>
      </c>
      <c r="W54" s="15">
        <v>32</v>
      </c>
      <c r="X54" s="15">
        <v>16</v>
      </c>
      <c r="Y54" s="15">
        <v>41</v>
      </c>
      <c r="Z54" s="15">
        <v>42</v>
      </c>
      <c r="AA54" s="15">
        <v>256</v>
      </c>
      <c r="AB54" s="15">
        <v>0</v>
      </c>
      <c r="AC54" s="15">
        <v>75</v>
      </c>
      <c r="AD54" s="15">
        <v>0</v>
      </c>
      <c r="AE54" s="15">
        <v>940</v>
      </c>
      <c r="AF54" s="15">
        <v>95</v>
      </c>
      <c r="AG54" s="15">
        <v>1035</v>
      </c>
    </row>
    <row r="55" spans="1:79" x14ac:dyDescent="0.35">
      <c r="A55" s="37" t="s">
        <v>34</v>
      </c>
      <c r="B55" s="1">
        <v>105</v>
      </c>
      <c r="C55" s="1">
        <v>4255</v>
      </c>
      <c r="D55" s="1">
        <v>60423</v>
      </c>
      <c r="E55" s="1">
        <v>64678</v>
      </c>
      <c r="F55" s="21" t="s">
        <v>35</v>
      </c>
      <c r="G55" s="31">
        <v>10401</v>
      </c>
      <c r="H55" s="42">
        <f>G55*100/D55</f>
        <v>17.213643811131522</v>
      </c>
      <c r="I55" s="52" t="s">
        <v>80</v>
      </c>
      <c r="J55" s="31" t="s">
        <v>35</v>
      </c>
      <c r="K55" s="1">
        <v>663</v>
      </c>
      <c r="L55" s="42">
        <f>D55/K55</f>
        <v>91.135746606334848</v>
      </c>
      <c r="M55" s="21" t="s">
        <v>35</v>
      </c>
      <c r="N55" s="1">
        <v>251</v>
      </c>
      <c r="O55" s="1">
        <v>3895</v>
      </c>
      <c r="P55" s="1">
        <v>2965</v>
      </c>
      <c r="Q55" s="42">
        <f>P55/N55</f>
        <v>11.812749003984063</v>
      </c>
      <c r="R55" s="1">
        <v>9</v>
      </c>
      <c r="S55" s="1">
        <v>28</v>
      </c>
      <c r="T55" s="1">
        <v>30</v>
      </c>
      <c r="U55" s="1">
        <v>76</v>
      </c>
      <c r="V55" s="1">
        <v>231</v>
      </c>
      <c r="W55" s="1">
        <v>107</v>
      </c>
      <c r="X55" s="1">
        <v>8</v>
      </c>
      <c r="Y55" s="1">
        <v>11</v>
      </c>
      <c r="Z55" s="1">
        <v>36</v>
      </c>
      <c r="AA55" s="1">
        <v>184</v>
      </c>
      <c r="AB55" s="1">
        <v>1</v>
      </c>
      <c r="AC55" s="1">
        <v>6</v>
      </c>
      <c r="AD55" s="1">
        <v>0</v>
      </c>
      <c r="AE55" s="1">
        <v>727</v>
      </c>
      <c r="AF55" s="1">
        <v>57</v>
      </c>
      <c r="AG55" s="1">
        <v>784</v>
      </c>
    </row>
    <row r="56" spans="1:79" s="1" customFormat="1" ht="13.5" customHeight="1" x14ac:dyDescent="0.35">
      <c r="A56" s="7" t="s">
        <v>37</v>
      </c>
      <c r="B56" s="13">
        <v>100</v>
      </c>
      <c r="C56" s="13">
        <v>3367</v>
      </c>
      <c r="D56" s="13">
        <v>33738</v>
      </c>
      <c r="E56" s="15">
        <v>37105</v>
      </c>
      <c r="F56" s="15">
        <v>26801</v>
      </c>
      <c r="G56" s="15">
        <v>5679</v>
      </c>
      <c r="H56" s="18">
        <v>16.829999999999998</v>
      </c>
      <c r="I56" s="35">
        <v>0.01</v>
      </c>
      <c r="J56" s="15" t="s">
        <v>35</v>
      </c>
      <c r="K56" s="17">
        <v>799</v>
      </c>
      <c r="L56" s="18">
        <v>42.23</v>
      </c>
      <c r="M56" s="18">
        <v>33.54</v>
      </c>
      <c r="N56" s="17">
        <v>275</v>
      </c>
      <c r="O56" s="17">
        <v>4551</v>
      </c>
      <c r="P56" s="17">
        <v>3783</v>
      </c>
      <c r="Q56" s="18">
        <v>13.76</v>
      </c>
      <c r="R56" s="15">
        <v>0</v>
      </c>
      <c r="S56" s="15">
        <v>1</v>
      </c>
      <c r="T56" s="15">
        <v>0</v>
      </c>
      <c r="U56" s="15">
        <v>39</v>
      </c>
      <c r="V56" s="15">
        <v>199</v>
      </c>
      <c r="W56" s="15">
        <v>33</v>
      </c>
      <c r="X56" s="15">
        <v>2</v>
      </c>
      <c r="Y56" s="15">
        <v>14</v>
      </c>
      <c r="Z56" s="15">
        <v>0</v>
      </c>
      <c r="AA56" s="15">
        <v>107</v>
      </c>
      <c r="AB56" s="15">
        <v>0</v>
      </c>
      <c r="AC56" s="15">
        <v>17</v>
      </c>
      <c r="AD56" s="15">
        <v>0</v>
      </c>
      <c r="AE56" s="15">
        <v>412</v>
      </c>
      <c r="AF56" s="15">
        <v>81</v>
      </c>
      <c r="AG56" s="1">
        <v>493</v>
      </c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</row>
    <row r="59" spans="1:79" ht="17" x14ac:dyDescent="0.4">
      <c r="A59" s="2" t="s">
        <v>215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2" t="s">
        <v>2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4"/>
      <c r="AH59" s="26"/>
    </row>
    <row r="60" spans="1:79" ht="130.5" x14ac:dyDescent="0.35">
      <c r="A60" s="7" t="s">
        <v>39</v>
      </c>
      <c r="B60" s="7" t="s">
        <v>3</v>
      </c>
      <c r="C60" s="7" t="s">
        <v>5</v>
      </c>
      <c r="D60" s="7" t="s">
        <v>6</v>
      </c>
      <c r="E60" s="8" t="s">
        <v>40</v>
      </c>
      <c r="F60" s="9" t="s">
        <v>8</v>
      </c>
      <c r="G60" s="7" t="s">
        <v>41</v>
      </c>
      <c r="H60" s="9" t="s">
        <v>42</v>
      </c>
      <c r="I60" s="8" t="s">
        <v>10</v>
      </c>
      <c r="J60" s="9" t="s">
        <v>11</v>
      </c>
      <c r="K60" s="10" t="s">
        <v>12</v>
      </c>
      <c r="L60" s="11" t="s">
        <v>43</v>
      </c>
      <c r="M60" s="11" t="s">
        <v>44</v>
      </c>
      <c r="N60" s="10" t="s">
        <v>15</v>
      </c>
      <c r="O60" s="10" t="s">
        <v>16</v>
      </c>
      <c r="P60" s="10" t="s">
        <v>17</v>
      </c>
      <c r="Q60" s="11" t="s">
        <v>18</v>
      </c>
      <c r="R60" s="8" t="s">
        <v>19</v>
      </c>
      <c r="S60" s="8" t="s">
        <v>20</v>
      </c>
      <c r="T60" s="8" t="s">
        <v>21</v>
      </c>
      <c r="U60" s="8" t="s">
        <v>22</v>
      </c>
      <c r="V60" s="8" t="s">
        <v>23</v>
      </c>
      <c r="W60" s="8" t="s">
        <v>24</v>
      </c>
      <c r="X60" s="8" t="s">
        <v>25</v>
      </c>
      <c r="Y60" s="8" t="s">
        <v>26</v>
      </c>
      <c r="Z60" s="8" t="s">
        <v>27</v>
      </c>
      <c r="AA60" s="8" t="s">
        <v>28</v>
      </c>
      <c r="AB60" s="8">
        <v>9</v>
      </c>
      <c r="AC60" s="8">
        <v>11</v>
      </c>
      <c r="AD60" s="8">
        <v>24</v>
      </c>
      <c r="AE60" s="8" t="s">
        <v>29</v>
      </c>
      <c r="AF60" s="8" t="s">
        <v>30</v>
      </c>
      <c r="AG60" s="8" t="s">
        <v>31</v>
      </c>
      <c r="AH60" s="27"/>
    </row>
    <row r="61" spans="1:79" ht="17.5" customHeight="1" x14ac:dyDescent="0.35">
      <c r="A61" s="28" t="s">
        <v>32</v>
      </c>
      <c r="B61" s="15">
        <v>31</v>
      </c>
      <c r="C61" s="15">
        <v>2990</v>
      </c>
      <c r="D61" s="15">
        <v>55184</v>
      </c>
      <c r="E61" s="15">
        <v>58174</v>
      </c>
      <c r="F61" s="15">
        <v>39473</v>
      </c>
      <c r="G61" s="15">
        <v>6192</v>
      </c>
      <c r="H61" s="18">
        <v>11.220643664830385</v>
      </c>
      <c r="I61" s="15" t="s">
        <v>81</v>
      </c>
      <c r="J61" s="15">
        <v>43600</v>
      </c>
      <c r="K61" s="17">
        <v>592</v>
      </c>
      <c r="L61" s="18">
        <v>93.21621621621621</v>
      </c>
      <c r="M61" s="18">
        <v>66.680000000000007</v>
      </c>
      <c r="N61" s="17">
        <v>287</v>
      </c>
      <c r="O61" s="17">
        <v>9445</v>
      </c>
      <c r="P61" s="17">
        <v>6400</v>
      </c>
      <c r="Q61" s="18">
        <v>22.299651567944252</v>
      </c>
      <c r="R61" s="15">
        <v>16</v>
      </c>
      <c r="S61" s="15">
        <v>10</v>
      </c>
      <c r="T61" s="15">
        <v>0</v>
      </c>
      <c r="U61" s="15">
        <v>15</v>
      </c>
      <c r="V61" s="15">
        <v>62</v>
      </c>
      <c r="W61" s="15">
        <v>35</v>
      </c>
      <c r="X61" s="15">
        <v>93</v>
      </c>
      <c r="Y61" s="15">
        <v>593</v>
      </c>
      <c r="Z61" s="15">
        <v>36</v>
      </c>
      <c r="AA61" s="15">
        <v>431</v>
      </c>
      <c r="AB61" s="15">
        <v>79</v>
      </c>
      <c r="AC61" s="15">
        <v>39</v>
      </c>
      <c r="AD61" s="15">
        <v>6362</v>
      </c>
      <c r="AE61" s="15">
        <v>7771</v>
      </c>
      <c r="AF61" s="15">
        <v>407</v>
      </c>
      <c r="AG61" s="15">
        <v>8178</v>
      </c>
      <c r="AH61" s="19"/>
    </row>
    <row r="62" spans="1:79" x14ac:dyDescent="0.35">
      <c r="A62" s="7" t="s">
        <v>34</v>
      </c>
      <c r="B62" s="15">
        <v>31</v>
      </c>
      <c r="C62" s="15">
        <v>1289</v>
      </c>
      <c r="D62" s="15">
        <v>59286</v>
      </c>
      <c r="E62" s="15">
        <v>60575</v>
      </c>
      <c r="F62" s="21" t="s">
        <v>35</v>
      </c>
      <c r="G62" s="15">
        <v>7631</v>
      </c>
      <c r="H62" s="18">
        <v>12.871504233714536</v>
      </c>
      <c r="I62" s="35">
        <v>0.15</v>
      </c>
      <c r="J62" s="15" t="s">
        <v>35</v>
      </c>
      <c r="K62" s="17">
        <v>586</v>
      </c>
      <c r="L62" s="18">
        <f>D62/K62</f>
        <v>101.17064846416382</v>
      </c>
      <c r="M62" s="21" t="s">
        <v>35</v>
      </c>
      <c r="N62" s="17">
        <v>282</v>
      </c>
      <c r="O62" s="17">
        <v>8371</v>
      </c>
      <c r="P62" s="17">
        <v>5672</v>
      </c>
      <c r="Q62" s="18">
        <f>P62/N62</f>
        <v>20.113475177304963</v>
      </c>
      <c r="R62" s="15">
        <v>12</v>
      </c>
      <c r="S62" s="15">
        <v>0</v>
      </c>
      <c r="T62" s="15">
        <v>0</v>
      </c>
      <c r="U62" s="15">
        <v>15</v>
      </c>
      <c r="V62" s="15">
        <v>40</v>
      </c>
      <c r="W62" s="15">
        <v>20</v>
      </c>
      <c r="X62" s="15">
        <v>70</v>
      </c>
      <c r="Y62" s="15">
        <v>609</v>
      </c>
      <c r="Z62" s="15">
        <v>21</v>
      </c>
      <c r="AA62" s="15">
        <v>508</v>
      </c>
      <c r="AB62" s="15">
        <v>71</v>
      </c>
      <c r="AC62" s="15">
        <v>98</v>
      </c>
      <c r="AD62" s="15">
        <v>7673</v>
      </c>
      <c r="AE62" s="15">
        <v>9137</v>
      </c>
      <c r="AF62" s="15">
        <v>441</v>
      </c>
      <c r="AG62" s="15">
        <v>9578</v>
      </c>
      <c r="AH62" s="19"/>
    </row>
    <row r="63" spans="1:79" x14ac:dyDescent="0.35">
      <c r="A63" s="7" t="s">
        <v>37</v>
      </c>
      <c r="B63" s="13">
        <v>29</v>
      </c>
      <c r="C63" s="13">
        <v>2062</v>
      </c>
      <c r="D63" s="13">
        <v>44453</v>
      </c>
      <c r="E63" s="15">
        <v>46515</v>
      </c>
      <c r="F63" s="15">
        <v>33444</v>
      </c>
      <c r="G63" s="13">
        <v>2689</v>
      </c>
      <c r="H63" s="18">
        <v>6.0490855510314265</v>
      </c>
      <c r="I63" s="35">
        <v>0.2</v>
      </c>
      <c r="J63" s="15" t="s">
        <v>35</v>
      </c>
      <c r="K63" s="17">
        <v>489</v>
      </c>
      <c r="L63" s="42">
        <v>90.905930470347641</v>
      </c>
      <c r="M63" s="42"/>
      <c r="N63" s="17">
        <v>230</v>
      </c>
      <c r="O63" s="17">
        <v>7332</v>
      </c>
      <c r="P63" s="17">
        <v>4653</v>
      </c>
      <c r="Q63" s="18">
        <v>20.230434782608697</v>
      </c>
      <c r="R63" s="15">
        <v>38</v>
      </c>
      <c r="S63" s="15">
        <v>0</v>
      </c>
      <c r="T63" s="15">
        <v>0</v>
      </c>
      <c r="U63" s="15">
        <v>35</v>
      </c>
      <c r="V63" s="15">
        <v>40</v>
      </c>
      <c r="W63" s="15">
        <v>31</v>
      </c>
      <c r="X63" s="15">
        <v>167</v>
      </c>
      <c r="Y63" s="15">
        <v>686</v>
      </c>
      <c r="Z63" s="15">
        <v>26</v>
      </c>
      <c r="AA63" s="15">
        <v>691</v>
      </c>
      <c r="AB63" s="15">
        <v>54</v>
      </c>
      <c r="AC63" s="15">
        <v>65</v>
      </c>
      <c r="AD63" s="15">
        <v>6449</v>
      </c>
      <c r="AE63" s="15">
        <v>8282</v>
      </c>
      <c r="AF63" s="15">
        <v>737</v>
      </c>
      <c r="AG63" s="1">
        <v>9019</v>
      </c>
      <c r="AH63" s="19"/>
    </row>
    <row r="66" spans="1:79" s="6" customFormat="1" ht="17" x14ac:dyDescent="0.4">
      <c r="A66" s="2" t="s">
        <v>216</v>
      </c>
      <c r="B66" s="2"/>
      <c r="C66" s="2"/>
      <c r="D66" s="2"/>
      <c r="E66" s="2"/>
      <c r="F66" s="55"/>
      <c r="G66" s="55"/>
      <c r="H66" s="2"/>
      <c r="I66" s="2"/>
      <c r="J66" s="4"/>
      <c r="K66" s="4"/>
      <c r="L66" s="4"/>
      <c r="M66" s="4"/>
      <c r="N66" s="4"/>
      <c r="O66" s="4"/>
      <c r="P66" s="4"/>
      <c r="Q66" s="4"/>
      <c r="R66" s="2" t="s">
        <v>2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49"/>
      <c r="AG66" s="2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</row>
    <row r="67" spans="1:79" s="1" customFormat="1" ht="130.5" x14ac:dyDescent="0.35">
      <c r="A67" s="7" t="s">
        <v>39</v>
      </c>
      <c r="B67" s="7" t="s">
        <v>3</v>
      </c>
      <c r="C67" s="7" t="s">
        <v>5</v>
      </c>
      <c r="D67" s="7" t="s">
        <v>6</v>
      </c>
      <c r="E67" s="9" t="s">
        <v>29</v>
      </c>
      <c r="F67" s="8" t="s">
        <v>8</v>
      </c>
      <c r="G67" s="8" t="s">
        <v>41</v>
      </c>
      <c r="H67" s="9" t="s">
        <v>67</v>
      </c>
      <c r="I67" s="9" t="s">
        <v>10</v>
      </c>
      <c r="J67" s="9" t="s">
        <v>11</v>
      </c>
      <c r="K67" s="10" t="s">
        <v>12</v>
      </c>
      <c r="L67" s="11" t="s">
        <v>68</v>
      </c>
      <c r="M67" s="11" t="s">
        <v>69</v>
      </c>
      <c r="N67" s="10" t="s">
        <v>15</v>
      </c>
      <c r="O67" s="10" t="s">
        <v>16</v>
      </c>
      <c r="P67" s="10" t="s">
        <v>17</v>
      </c>
      <c r="Q67" s="10" t="s">
        <v>18</v>
      </c>
      <c r="R67" s="8" t="s">
        <v>19</v>
      </c>
      <c r="S67" s="8" t="s">
        <v>20</v>
      </c>
      <c r="T67" s="8" t="s">
        <v>21</v>
      </c>
      <c r="U67" s="8" t="s">
        <v>22</v>
      </c>
      <c r="V67" s="8" t="s">
        <v>23</v>
      </c>
      <c r="W67" s="8" t="s">
        <v>24</v>
      </c>
      <c r="X67" s="8" t="s">
        <v>25</v>
      </c>
      <c r="Y67" s="8" t="s">
        <v>26</v>
      </c>
      <c r="Z67" s="8" t="s">
        <v>27</v>
      </c>
      <c r="AA67" s="8" t="s">
        <v>28</v>
      </c>
      <c r="AB67" s="8">
        <v>9</v>
      </c>
      <c r="AC67" s="8">
        <v>11</v>
      </c>
      <c r="AD67" s="8">
        <v>24</v>
      </c>
      <c r="AE67" s="8" t="s">
        <v>29</v>
      </c>
      <c r="AF67" s="56" t="s">
        <v>30</v>
      </c>
      <c r="AG67" s="7" t="s">
        <v>70</v>
      </c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</row>
    <row r="68" spans="1:79" s="34" customFormat="1" x14ac:dyDescent="0.35">
      <c r="A68" s="28" t="s">
        <v>32</v>
      </c>
      <c r="B68" s="15">
        <v>32</v>
      </c>
      <c r="C68" s="15">
        <v>14020</v>
      </c>
      <c r="D68" s="15">
        <v>54273</v>
      </c>
      <c r="E68" s="15">
        <v>68293</v>
      </c>
      <c r="F68" s="15">
        <v>39050</v>
      </c>
      <c r="G68" s="15">
        <v>7992</v>
      </c>
      <c r="H68" s="15">
        <v>14.73</v>
      </c>
      <c r="I68" s="21" t="s">
        <v>82</v>
      </c>
      <c r="J68" s="15">
        <v>278043</v>
      </c>
      <c r="K68" s="17">
        <v>224</v>
      </c>
      <c r="L68" s="18">
        <v>242.29</v>
      </c>
      <c r="M68" s="18">
        <v>174.33</v>
      </c>
      <c r="N68" s="17">
        <v>165</v>
      </c>
      <c r="O68" s="17">
        <v>4870</v>
      </c>
      <c r="P68" s="17">
        <v>4328</v>
      </c>
      <c r="Q68" s="18">
        <v>26.23</v>
      </c>
      <c r="R68" s="15">
        <v>0</v>
      </c>
      <c r="S68" s="15">
        <v>0</v>
      </c>
      <c r="T68" s="15">
        <v>0</v>
      </c>
      <c r="U68" s="15">
        <v>13</v>
      </c>
      <c r="V68" s="15">
        <v>161</v>
      </c>
      <c r="W68" s="15">
        <v>2</v>
      </c>
      <c r="X68" s="15">
        <v>5</v>
      </c>
      <c r="Y68" s="15">
        <v>5</v>
      </c>
      <c r="Z68" s="15">
        <v>10</v>
      </c>
      <c r="AA68" s="15">
        <v>388</v>
      </c>
      <c r="AB68" s="15">
        <v>10</v>
      </c>
      <c r="AC68" s="15">
        <v>20</v>
      </c>
      <c r="AD68" s="15">
        <v>57</v>
      </c>
      <c r="AE68" s="15">
        <v>671</v>
      </c>
      <c r="AF68" s="15">
        <v>1118</v>
      </c>
      <c r="AG68" s="21">
        <v>1789</v>
      </c>
    </row>
    <row r="69" spans="1:79" x14ac:dyDescent="0.35">
      <c r="A69" s="37" t="s">
        <v>34</v>
      </c>
      <c r="B69" s="1">
        <v>33</v>
      </c>
      <c r="C69" s="1">
        <v>9790</v>
      </c>
      <c r="D69" s="1">
        <v>118957</v>
      </c>
      <c r="E69" s="1">
        <v>128747</v>
      </c>
      <c r="F69" s="21" t="s">
        <v>35</v>
      </c>
      <c r="G69" s="31">
        <v>7588</v>
      </c>
      <c r="H69" s="42">
        <f>G69*100/E69</f>
        <v>5.8937295626305852</v>
      </c>
      <c r="I69" s="109">
        <v>0.02</v>
      </c>
      <c r="J69" s="31" t="s">
        <v>35</v>
      </c>
      <c r="K69" s="1">
        <v>235</v>
      </c>
      <c r="L69" s="1">
        <f>D69/K69</f>
        <v>506.2</v>
      </c>
      <c r="M69" s="21" t="s">
        <v>35</v>
      </c>
      <c r="N69" s="1">
        <v>167</v>
      </c>
      <c r="O69" s="1">
        <v>6897</v>
      </c>
      <c r="P69" s="1">
        <v>6380</v>
      </c>
      <c r="Q69" s="42">
        <f>P69/N69</f>
        <v>38.203592814371255</v>
      </c>
      <c r="R69" s="1">
        <v>1</v>
      </c>
      <c r="S69" s="1">
        <v>0</v>
      </c>
      <c r="T69" s="1">
        <v>0</v>
      </c>
      <c r="U69" s="1">
        <v>0</v>
      </c>
      <c r="V69" s="1">
        <v>4</v>
      </c>
      <c r="W69" s="1">
        <v>0</v>
      </c>
      <c r="X69" s="1">
        <v>0</v>
      </c>
      <c r="Y69" s="1">
        <v>19</v>
      </c>
      <c r="Z69" s="1">
        <v>0</v>
      </c>
      <c r="AA69" s="1">
        <v>5</v>
      </c>
      <c r="AB69" s="1">
        <v>13</v>
      </c>
      <c r="AC69" s="1">
        <v>2</v>
      </c>
      <c r="AD69" s="1">
        <v>331</v>
      </c>
      <c r="AE69" s="1">
        <v>375</v>
      </c>
      <c r="AF69" s="1">
        <v>2429</v>
      </c>
      <c r="AG69" s="1">
        <v>2804</v>
      </c>
    </row>
    <row r="70" spans="1:79" s="1" customFormat="1" x14ac:dyDescent="0.35">
      <c r="A70" s="7" t="s">
        <v>37</v>
      </c>
      <c r="B70" s="15">
        <v>32</v>
      </c>
      <c r="C70" s="13">
        <v>6355</v>
      </c>
      <c r="D70" s="13">
        <v>80978</v>
      </c>
      <c r="E70" s="15">
        <v>87333</v>
      </c>
      <c r="F70" s="15">
        <v>69310</v>
      </c>
      <c r="G70" s="15">
        <v>6035</v>
      </c>
      <c r="H70" s="18">
        <f>G70*100/E70</f>
        <v>6.910331718823354</v>
      </c>
      <c r="I70" s="35">
        <v>0.03</v>
      </c>
      <c r="J70" s="15" t="s">
        <v>35</v>
      </c>
      <c r="K70" s="17">
        <v>181</v>
      </c>
      <c r="L70" s="18">
        <v>447.39226519337018</v>
      </c>
      <c r="M70" s="18">
        <v>382.93</v>
      </c>
      <c r="N70" s="17">
        <v>136</v>
      </c>
      <c r="O70" s="17">
        <v>6188</v>
      </c>
      <c r="P70" s="17">
        <v>5717</v>
      </c>
      <c r="Q70" s="18">
        <v>42.036764705882355</v>
      </c>
      <c r="R70" s="15">
        <v>0</v>
      </c>
      <c r="S70" s="15">
        <v>0</v>
      </c>
      <c r="T70" s="15">
        <v>0</v>
      </c>
      <c r="U70" s="15">
        <v>0</v>
      </c>
      <c r="V70" s="15">
        <v>6</v>
      </c>
      <c r="W70" s="15">
        <v>50</v>
      </c>
      <c r="X70" s="15">
        <v>1</v>
      </c>
      <c r="Y70" s="15">
        <v>62</v>
      </c>
      <c r="Z70" s="15">
        <v>0</v>
      </c>
      <c r="AA70" s="15">
        <v>8</v>
      </c>
      <c r="AB70" s="15">
        <v>10</v>
      </c>
      <c r="AC70" s="15">
        <v>81</v>
      </c>
      <c r="AD70" s="15">
        <v>150</v>
      </c>
      <c r="AE70" s="15">
        <v>368</v>
      </c>
      <c r="AF70" s="15">
        <v>1871</v>
      </c>
      <c r="AG70" s="1">
        <v>2239</v>
      </c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</row>
    <row r="73" spans="1:79" ht="18.5" customHeight="1" x14ac:dyDescent="0.4">
      <c r="A73" s="49" t="s">
        <v>217</v>
      </c>
      <c r="B73" s="50"/>
      <c r="C73" s="50"/>
      <c r="D73" s="50"/>
      <c r="E73" s="50"/>
      <c r="F73" s="65"/>
      <c r="G73" s="65"/>
      <c r="H73" s="50"/>
      <c r="I73" s="51"/>
      <c r="J73" s="4"/>
      <c r="K73" s="4"/>
      <c r="L73" s="4"/>
      <c r="M73" s="4"/>
      <c r="N73" s="4"/>
      <c r="O73" s="4"/>
      <c r="P73" s="4"/>
      <c r="Q73" s="4"/>
      <c r="R73" s="2" t="s">
        <v>2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49"/>
      <c r="AG73" s="2"/>
    </row>
    <row r="74" spans="1:79" ht="130.5" x14ac:dyDescent="0.35">
      <c r="A74" s="7" t="s">
        <v>39</v>
      </c>
      <c r="B74" s="7" t="s">
        <v>3</v>
      </c>
      <c r="C74" s="7" t="s">
        <v>5</v>
      </c>
      <c r="D74" s="7" t="s">
        <v>6</v>
      </c>
      <c r="E74" s="9" t="s">
        <v>29</v>
      </c>
      <c r="F74" s="8" t="s">
        <v>8</v>
      </c>
      <c r="G74" s="8" t="s">
        <v>41</v>
      </c>
      <c r="H74" s="9" t="s">
        <v>67</v>
      </c>
      <c r="I74" s="9" t="s">
        <v>10</v>
      </c>
      <c r="J74" s="9" t="s">
        <v>11</v>
      </c>
      <c r="K74" s="10" t="s">
        <v>12</v>
      </c>
      <c r="L74" s="11" t="s">
        <v>68</v>
      </c>
      <c r="M74" s="11" t="s">
        <v>69</v>
      </c>
      <c r="N74" s="10" t="s">
        <v>15</v>
      </c>
      <c r="O74" s="10" t="s">
        <v>16</v>
      </c>
      <c r="P74" s="10" t="s">
        <v>17</v>
      </c>
      <c r="Q74" s="10" t="s">
        <v>18</v>
      </c>
      <c r="R74" s="8" t="s">
        <v>19</v>
      </c>
      <c r="S74" s="8" t="s">
        <v>20</v>
      </c>
      <c r="T74" s="8" t="s">
        <v>21</v>
      </c>
      <c r="U74" s="8" t="s">
        <v>22</v>
      </c>
      <c r="V74" s="8" t="s">
        <v>23</v>
      </c>
      <c r="W74" s="8" t="s">
        <v>24</v>
      </c>
      <c r="X74" s="8" t="s">
        <v>25</v>
      </c>
      <c r="Y74" s="8" t="s">
        <v>26</v>
      </c>
      <c r="Z74" s="8" t="s">
        <v>27</v>
      </c>
      <c r="AA74" s="8" t="s">
        <v>28</v>
      </c>
      <c r="AB74" s="8">
        <v>9</v>
      </c>
      <c r="AC74" s="8">
        <v>11</v>
      </c>
      <c r="AD74" s="8">
        <v>24</v>
      </c>
      <c r="AE74" s="8" t="s">
        <v>29</v>
      </c>
      <c r="AF74" s="56" t="s">
        <v>30</v>
      </c>
      <c r="AG74" s="7" t="s">
        <v>70</v>
      </c>
    </row>
    <row r="75" spans="1:79" s="34" customFormat="1" x14ac:dyDescent="0.35">
      <c r="A75" s="28" t="s">
        <v>32</v>
      </c>
      <c r="B75" s="15">
        <v>5</v>
      </c>
      <c r="C75" s="15">
        <v>5033</v>
      </c>
      <c r="D75" s="15">
        <v>23448</v>
      </c>
      <c r="E75" s="15">
        <v>28481</v>
      </c>
      <c r="F75" s="15">
        <v>24401</v>
      </c>
      <c r="G75" s="15">
        <v>1126</v>
      </c>
      <c r="H75" s="15">
        <v>4.8</v>
      </c>
      <c r="I75" s="21" t="s">
        <v>83</v>
      </c>
      <c r="J75" s="15">
        <v>96757</v>
      </c>
      <c r="K75" s="17">
        <v>434</v>
      </c>
      <c r="L75" s="18">
        <v>54.03</v>
      </c>
      <c r="M75" s="18">
        <v>56.22</v>
      </c>
      <c r="N75" s="17">
        <v>141</v>
      </c>
      <c r="O75" s="17">
        <v>2347</v>
      </c>
      <c r="P75" s="17">
        <v>1657</v>
      </c>
      <c r="Q75" s="18">
        <v>11.75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1</v>
      </c>
      <c r="Y75" s="15">
        <v>0</v>
      </c>
      <c r="Z75" s="15">
        <v>1</v>
      </c>
      <c r="AA75" s="15">
        <v>27</v>
      </c>
      <c r="AB75" s="15">
        <v>1</v>
      </c>
      <c r="AC75" s="15">
        <v>2</v>
      </c>
      <c r="AD75" s="15">
        <v>0</v>
      </c>
      <c r="AE75" s="15">
        <v>32</v>
      </c>
      <c r="AF75" s="15">
        <v>148</v>
      </c>
      <c r="AG75" s="21">
        <v>180</v>
      </c>
    </row>
    <row r="76" spans="1:79" s="34" customFormat="1" x14ac:dyDescent="0.35">
      <c r="A76" s="30" t="s">
        <v>34</v>
      </c>
      <c r="B76" s="31">
        <v>5</v>
      </c>
      <c r="C76" s="31">
        <v>7282</v>
      </c>
      <c r="D76" s="31">
        <v>18853</v>
      </c>
      <c r="E76" s="31">
        <v>26135</v>
      </c>
      <c r="F76" s="21" t="s">
        <v>35</v>
      </c>
      <c r="G76" s="31">
        <v>1019</v>
      </c>
      <c r="H76" s="33">
        <f>G76*100/E76</f>
        <v>3.8989860340539506</v>
      </c>
      <c r="I76" s="38" t="s">
        <v>84</v>
      </c>
      <c r="J76" s="31" t="s">
        <v>35</v>
      </c>
      <c r="K76" s="31">
        <v>153</v>
      </c>
      <c r="L76" s="33">
        <f>D76/K76</f>
        <v>123.22222222222223</v>
      </c>
      <c r="M76" s="21" t="s">
        <v>35</v>
      </c>
      <c r="N76" s="31">
        <v>80</v>
      </c>
      <c r="O76" s="31">
        <v>1562</v>
      </c>
      <c r="P76" s="31">
        <v>887</v>
      </c>
      <c r="Q76" s="33">
        <f>P76/N76</f>
        <v>11.0875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1</v>
      </c>
      <c r="AB76" s="31">
        <v>0</v>
      </c>
      <c r="AC76" s="31">
        <v>1</v>
      </c>
      <c r="AD76" s="31">
        <v>0</v>
      </c>
      <c r="AE76" s="31">
        <v>2</v>
      </c>
      <c r="AF76" s="31">
        <v>33</v>
      </c>
      <c r="AG76" s="31">
        <v>35</v>
      </c>
    </row>
    <row r="77" spans="1:79" x14ac:dyDescent="0.35">
      <c r="A77" s="7" t="s">
        <v>37</v>
      </c>
      <c r="B77" s="13">
        <v>5</v>
      </c>
      <c r="C77" s="13">
        <v>5850</v>
      </c>
      <c r="D77" s="13">
        <v>36839</v>
      </c>
      <c r="E77" s="15">
        <v>42689</v>
      </c>
      <c r="F77" s="15">
        <v>33862</v>
      </c>
      <c r="G77" s="15">
        <v>1408</v>
      </c>
      <c r="H77" s="33">
        <f>G77*100/E77</f>
        <v>3.2982735599334725</v>
      </c>
      <c r="I77" s="35">
        <v>0</v>
      </c>
      <c r="J77" s="15" t="s">
        <v>35</v>
      </c>
      <c r="K77" s="17">
        <v>111</v>
      </c>
      <c r="L77" s="18">
        <v>331.88</v>
      </c>
      <c r="M77" s="18">
        <v>305.06</v>
      </c>
      <c r="N77" s="17">
        <v>53</v>
      </c>
      <c r="O77" s="17">
        <v>1331</v>
      </c>
      <c r="P77" s="17">
        <v>683</v>
      </c>
      <c r="Q77" s="18">
        <v>12.89</v>
      </c>
      <c r="R77" s="15">
        <v>0</v>
      </c>
      <c r="S77" s="15">
        <v>0</v>
      </c>
      <c r="T77" s="15">
        <v>0</v>
      </c>
      <c r="U77" s="15">
        <v>4</v>
      </c>
      <c r="V77" s="15">
        <v>0</v>
      </c>
      <c r="W77" s="15">
        <v>0</v>
      </c>
      <c r="X77" s="15">
        <v>0</v>
      </c>
      <c r="Y77" s="15">
        <v>1</v>
      </c>
      <c r="Z77" s="15">
        <v>0</v>
      </c>
      <c r="AA77" s="15">
        <v>3</v>
      </c>
      <c r="AB77" s="15">
        <v>0</v>
      </c>
      <c r="AC77" s="15">
        <v>2</v>
      </c>
      <c r="AD77" s="15">
        <v>0</v>
      </c>
      <c r="AE77" s="15">
        <v>10</v>
      </c>
      <c r="AF77" s="15">
        <v>163</v>
      </c>
      <c r="AG77" s="13">
        <v>173</v>
      </c>
    </row>
    <row r="80" spans="1:79" s="3" customFormat="1" ht="17" x14ac:dyDescent="0.4">
      <c r="A80" s="2" t="s">
        <v>218</v>
      </c>
      <c r="B80" s="2"/>
      <c r="C80" s="2"/>
      <c r="D80" s="2"/>
      <c r="E80" s="2"/>
      <c r="F80" s="55"/>
      <c r="G80" s="55"/>
      <c r="H80" s="2"/>
      <c r="I80" s="2"/>
      <c r="J80" s="4"/>
      <c r="K80" s="4"/>
      <c r="L80" s="4"/>
      <c r="M80" s="4"/>
      <c r="N80" s="4"/>
      <c r="O80" s="4"/>
      <c r="P80" s="4"/>
      <c r="Q80" s="4"/>
      <c r="R80" s="2" t="s">
        <v>2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49"/>
      <c r="AG80" s="2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</row>
    <row r="81" spans="1:79" s="1" customFormat="1" ht="131" customHeight="1" x14ac:dyDescent="0.35">
      <c r="A81" s="69" t="s">
        <v>39</v>
      </c>
      <c r="B81" s="69" t="s">
        <v>3</v>
      </c>
      <c r="C81" s="69" t="s">
        <v>5</v>
      </c>
      <c r="D81" s="69" t="s">
        <v>6</v>
      </c>
      <c r="E81" s="62" t="s">
        <v>29</v>
      </c>
      <c r="F81" s="70" t="s">
        <v>8</v>
      </c>
      <c r="G81" s="70" t="s">
        <v>41</v>
      </c>
      <c r="H81" s="62" t="s">
        <v>67</v>
      </c>
      <c r="I81" s="62" t="s">
        <v>10</v>
      </c>
      <c r="J81" s="62" t="s">
        <v>11</v>
      </c>
      <c r="K81" s="106" t="s">
        <v>12</v>
      </c>
      <c r="L81" s="107" t="s">
        <v>68</v>
      </c>
      <c r="M81" s="107" t="s">
        <v>69</v>
      </c>
      <c r="N81" s="106" t="s">
        <v>15</v>
      </c>
      <c r="O81" s="106" t="s">
        <v>16</v>
      </c>
      <c r="P81" s="106" t="s">
        <v>17</v>
      </c>
      <c r="Q81" s="106" t="s">
        <v>18</v>
      </c>
      <c r="R81" s="70" t="s">
        <v>19</v>
      </c>
      <c r="S81" s="70" t="s">
        <v>20</v>
      </c>
      <c r="T81" s="70" t="s">
        <v>21</v>
      </c>
      <c r="U81" s="70" t="s">
        <v>22</v>
      </c>
      <c r="V81" s="70" t="s">
        <v>23</v>
      </c>
      <c r="W81" s="70" t="s">
        <v>24</v>
      </c>
      <c r="X81" s="70" t="s">
        <v>25</v>
      </c>
      <c r="Y81" s="70" t="s">
        <v>26</v>
      </c>
      <c r="Z81" s="70" t="s">
        <v>27</v>
      </c>
      <c r="AA81" s="70" t="s">
        <v>28</v>
      </c>
      <c r="AB81" s="70">
        <v>9</v>
      </c>
      <c r="AC81" s="70">
        <v>11</v>
      </c>
      <c r="AD81" s="70">
        <v>24</v>
      </c>
      <c r="AE81" s="70" t="s">
        <v>29</v>
      </c>
      <c r="AF81" s="71" t="s">
        <v>30</v>
      </c>
      <c r="AG81" s="69" t="s">
        <v>70</v>
      </c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</row>
    <row r="82" spans="1:79" s="34" customFormat="1" x14ac:dyDescent="0.35">
      <c r="A82" s="28" t="s">
        <v>32</v>
      </c>
      <c r="B82" s="15">
        <v>23</v>
      </c>
      <c r="C82" s="15">
        <v>2828</v>
      </c>
      <c r="D82" s="15">
        <v>21855</v>
      </c>
      <c r="E82" s="15">
        <v>24683</v>
      </c>
      <c r="F82" s="15">
        <v>19463</v>
      </c>
      <c r="G82" s="15">
        <v>1504</v>
      </c>
      <c r="H82" s="15">
        <v>6.88</v>
      </c>
      <c r="I82" s="21" t="s">
        <v>85</v>
      </c>
      <c r="J82" s="15">
        <v>164115</v>
      </c>
      <c r="K82" s="17">
        <v>394</v>
      </c>
      <c r="L82" s="18">
        <v>55.47</v>
      </c>
      <c r="M82" s="18">
        <v>49.4</v>
      </c>
      <c r="N82" s="17">
        <v>145</v>
      </c>
      <c r="O82" s="17">
        <v>2562</v>
      </c>
      <c r="P82" s="17">
        <v>2329</v>
      </c>
      <c r="Q82" s="18">
        <v>16.059999999999999</v>
      </c>
      <c r="R82" s="15">
        <v>2</v>
      </c>
      <c r="S82" s="15">
        <v>1</v>
      </c>
      <c r="T82" s="15">
        <v>1</v>
      </c>
      <c r="U82" s="15">
        <v>226</v>
      </c>
      <c r="V82" s="15">
        <v>52</v>
      </c>
      <c r="W82" s="15">
        <v>29</v>
      </c>
      <c r="X82" s="15">
        <v>11</v>
      </c>
      <c r="Y82" s="15">
        <v>20</v>
      </c>
      <c r="Z82" s="15">
        <v>0</v>
      </c>
      <c r="AA82" s="15">
        <v>237</v>
      </c>
      <c r="AB82" s="15">
        <v>0</v>
      </c>
      <c r="AC82" s="15">
        <v>1</v>
      </c>
      <c r="AD82" s="15">
        <v>0</v>
      </c>
      <c r="AE82" s="15">
        <v>580</v>
      </c>
      <c r="AF82" s="15">
        <v>391</v>
      </c>
      <c r="AG82" s="21">
        <v>971</v>
      </c>
    </row>
    <row r="83" spans="1:79" s="34" customFormat="1" x14ac:dyDescent="0.35">
      <c r="A83" s="30" t="s">
        <v>34</v>
      </c>
      <c r="B83" s="31">
        <v>23</v>
      </c>
      <c r="C83" s="31">
        <v>2719</v>
      </c>
      <c r="D83" s="31">
        <v>17539</v>
      </c>
      <c r="E83" s="31">
        <v>20258</v>
      </c>
      <c r="F83" s="21" t="s">
        <v>35</v>
      </c>
      <c r="G83" s="31">
        <v>1123</v>
      </c>
      <c r="H83" s="33">
        <f>G83*100/E83</f>
        <v>5.5434889920031596</v>
      </c>
      <c r="I83" s="38" t="s">
        <v>86</v>
      </c>
      <c r="J83" s="31" t="s">
        <v>35</v>
      </c>
      <c r="K83" s="31">
        <v>345</v>
      </c>
      <c r="L83" s="33">
        <f>D83/K83</f>
        <v>50.837681159420292</v>
      </c>
      <c r="M83" s="21" t="s">
        <v>35</v>
      </c>
      <c r="N83" s="31">
        <v>129</v>
      </c>
      <c r="O83" s="31">
        <v>2295</v>
      </c>
      <c r="P83" s="31">
        <v>2136</v>
      </c>
      <c r="Q83" s="42">
        <f>P83/N83</f>
        <v>16.558139534883722</v>
      </c>
      <c r="R83" s="31">
        <v>2</v>
      </c>
      <c r="S83" s="31">
        <v>3</v>
      </c>
      <c r="T83" s="31">
        <v>0</v>
      </c>
      <c r="U83" s="31">
        <v>226</v>
      </c>
      <c r="V83" s="31">
        <v>67</v>
      </c>
      <c r="W83" s="31">
        <v>1</v>
      </c>
      <c r="X83" s="31">
        <v>8</v>
      </c>
      <c r="Y83" s="31">
        <v>22</v>
      </c>
      <c r="Z83" s="31">
        <v>1</v>
      </c>
      <c r="AA83" s="31">
        <v>208</v>
      </c>
      <c r="AB83" s="31">
        <v>0</v>
      </c>
      <c r="AC83" s="31">
        <v>7</v>
      </c>
      <c r="AD83" s="31">
        <v>0</v>
      </c>
      <c r="AE83" s="31">
        <v>545</v>
      </c>
      <c r="AF83" s="31">
        <v>202</v>
      </c>
      <c r="AG83" s="31">
        <v>747</v>
      </c>
    </row>
    <row r="84" spans="1:79" s="1" customFormat="1" x14ac:dyDescent="0.35">
      <c r="A84" s="7" t="s">
        <v>37</v>
      </c>
      <c r="B84" s="13">
        <v>22</v>
      </c>
      <c r="C84" s="13">
        <v>3180</v>
      </c>
      <c r="D84" s="13">
        <v>20903</v>
      </c>
      <c r="E84" s="15">
        <v>24083</v>
      </c>
      <c r="F84" s="15">
        <v>19257</v>
      </c>
      <c r="G84" s="15">
        <v>1015</v>
      </c>
      <c r="H84" s="18">
        <f>G84*100/E84</f>
        <v>4.2145912054146075</v>
      </c>
      <c r="I84" s="35">
        <v>0.05</v>
      </c>
      <c r="J84" s="15" t="s">
        <v>35</v>
      </c>
      <c r="K84" s="17">
        <v>333</v>
      </c>
      <c r="L84" s="18">
        <v>62.771771771771775</v>
      </c>
      <c r="M84" s="18">
        <v>57.83</v>
      </c>
      <c r="N84" s="17">
        <v>124</v>
      </c>
      <c r="O84" s="17">
        <v>2420</v>
      </c>
      <c r="P84" s="17">
        <v>2152</v>
      </c>
      <c r="Q84" s="25">
        <v>17.35483870967742</v>
      </c>
      <c r="R84" s="15">
        <v>24</v>
      </c>
      <c r="S84" s="15">
        <v>1</v>
      </c>
      <c r="T84" s="15">
        <v>0</v>
      </c>
      <c r="U84" s="15">
        <v>395</v>
      </c>
      <c r="V84" s="15">
        <v>167</v>
      </c>
      <c r="W84" s="15">
        <v>7</v>
      </c>
      <c r="X84" s="15">
        <v>16</v>
      </c>
      <c r="Y84" s="15">
        <v>60</v>
      </c>
      <c r="Z84" s="15">
        <v>5</v>
      </c>
      <c r="AA84" s="15">
        <v>415</v>
      </c>
      <c r="AB84" s="15">
        <v>11</v>
      </c>
      <c r="AC84" s="15">
        <v>26</v>
      </c>
      <c r="AD84" s="15">
        <v>0</v>
      </c>
      <c r="AE84" s="15">
        <v>1127</v>
      </c>
      <c r="AF84" s="15">
        <v>460</v>
      </c>
      <c r="AG84" s="1">
        <v>1587</v>
      </c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</row>
    <row r="87" spans="1:79" s="3" customFormat="1" ht="17.5" customHeight="1" x14ac:dyDescent="0.4">
      <c r="A87" s="2" t="s">
        <v>219</v>
      </c>
      <c r="B87" s="48"/>
      <c r="C87" s="48"/>
      <c r="D87" s="48"/>
      <c r="E87" s="48"/>
      <c r="F87" s="66"/>
      <c r="G87" s="66"/>
      <c r="H87" s="48"/>
      <c r="I87" s="48"/>
      <c r="J87" s="4"/>
      <c r="K87" s="4"/>
      <c r="L87" s="4"/>
      <c r="M87" s="4"/>
      <c r="N87" s="4"/>
      <c r="O87" s="4"/>
      <c r="P87" s="4"/>
      <c r="Q87" s="4"/>
      <c r="R87" s="2" t="s">
        <v>2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49"/>
      <c r="AG87" s="2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</row>
    <row r="88" spans="1:79" s="1" customFormat="1" ht="130.5" x14ac:dyDescent="0.35">
      <c r="A88" s="69" t="s">
        <v>39</v>
      </c>
      <c r="B88" s="69" t="s">
        <v>3</v>
      </c>
      <c r="C88" s="69" t="s">
        <v>5</v>
      </c>
      <c r="D88" s="69" t="s">
        <v>6</v>
      </c>
      <c r="E88" s="62" t="s">
        <v>29</v>
      </c>
      <c r="F88" s="70" t="s">
        <v>8</v>
      </c>
      <c r="G88" s="70" t="s">
        <v>41</v>
      </c>
      <c r="H88" s="62" t="s">
        <v>67</v>
      </c>
      <c r="I88" s="62" t="s">
        <v>10</v>
      </c>
      <c r="J88" s="62" t="s">
        <v>11</v>
      </c>
      <c r="K88" s="106" t="s">
        <v>12</v>
      </c>
      <c r="L88" s="107" t="s">
        <v>68</v>
      </c>
      <c r="M88" s="107" t="s">
        <v>69</v>
      </c>
      <c r="N88" s="106" t="s">
        <v>15</v>
      </c>
      <c r="O88" s="106" t="s">
        <v>16</v>
      </c>
      <c r="P88" s="106" t="s">
        <v>17</v>
      </c>
      <c r="Q88" s="106" t="s">
        <v>18</v>
      </c>
      <c r="R88" s="70" t="s">
        <v>19</v>
      </c>
      <c r="S88" s="70" t="s">
        <v>20</v>
      </c>
      <c r="T88" s="70" t="s">
        <v>21</v>
      </c>
      <c r="U88" s="70" t="s">
        <v>22</v>
      </c>
      <c r="V88" s="70" t="s">
        <v>23</v>
      </c>
      <c r="W88" s="70" t="s">
        <v>24</v>
      </c>
      <c r="X88" s="70" t="s">
        <v>25</v>
      </c>
      <c r="Y88" s="70" t="s">
        <v>26</v>
      </c>
      <c r="Z88" s="70" t="s">
        <v>27</v>
      </c>
      <c r="AA88" s="70" t="s">
        <v>28</v>
      </c>
      <c r="AB88" s="70">
        <v>9</v>
      </c>
      <c r="AC88" s="70">
        <v>11</v>
      </c>
      <c r="AD88" s="70">
        <v>24</v>
      </c>
      <c r="AE88" s="70" t="s">
        <v>29</v>
      </c>
      <c r="AF88" s="71" t="s">
        <v>30</v>
      </c>
      <c r="AG88" s="69" t="s">
        <v>70</v>
      </c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</row>
    <row r="89" spans="1:79" s="34" customFormat="1" ht="29" x14ac:dyDescent="0.35">
      <c r="A89" s="28" t="s">
        <v>32</v>
      </c>
      <c r="B89" s="15">
        <v>26</v>
      </c>
      <c r="C89" s="15">
        <v>42078</v>
      </c>
      <c r="D89" s="15">
        <v>20715</v>
      </c>
      <c r="E89" s="15">
        <v>62793</v>
      </c>
      <c r="F89" s="15">
        <v>16734</v>
      </c>
      <c r="G89" s="15">
        <v>2261</v>
      </c>
      <c r="H89" s="15">
        <v>10.91</v>
      </c>
      <c r="I89" s="21" t="s">
        <v>87</v>
      </c>
      <c r="J89" s="21">
        <v>92928</v>
      </c>
      <c r="K89" s="17">
        <v>742</v>
      </c>
      <c r="L89" s="18">
        <v>27.92</v>
      </c>
      <c r="M89" s="18">
        <v>22.55</v>
      </c>
      <c r="N89" s="17">
        <v>358</v>
      </c>
      <c r="O89" s="17">
        <v>6352</v>
      </c>
      <c r="P89" s="17">
        <v>2046</v>
      </c>
      <c r="Q89" s="18">
        <v>5.72</v>
      </c>
      <c r="R89" s="15">
        <v>3</v>
      </c>
      <c r="S89" s="15">
        <v>3</v>
      </c>
      <c r="T89" s="15">
        <v>0</v>
      </c>
      <c r="U89" s="15">
        <v>33</v>
      </c>
      <c r="V89" s="15">
        <v>31</v>
      </c>
      <c r="W89" s="15">
        <v>1</v>
      </c>
      <c r="X89" s="15">
        <v>6</v>
      </c>
      <c r="Y89" s="15">
        <v>14</v>
      </c>
      <c r="Z89" s="15">
        <v>1</v>
      </c>
      <c r="AA89" s="15">
        <v>124</v>
      </c>
      <c r="AB89" s="15">
        <v>5</v>
      </c>
      <c r="AC89" s="15">
        <v>6</v>
      </c>
      <c r="AD89" s="15">
        <v>0</v>
      </c>
      <c r="AE89" s="15">
        <v>227</v>
      </c>
      <c r="AF89" s="15">
        <v>153</v>
      </c>
      <c r="AG89" s="21">
        <v>380</v>
      </c>
      <c r="AH89" s="115" t="s">
        <v>88</v>
      </c>
    </row>
    <row r="90" spans="1:79" x14ac:dyDescent="0.35">
      <c r="A90" s="37" t="s">
        <v>34</v>
      </c>
      <c r="B90" s="1">
        <v>24</v>
      </c>
      <c r="C90" s="1">
        <v>35626</v>
      </c>
      <c r="D90" s="1">
        <v>21157</v>
      </c>
      <c r="E90" s="1">
        <v>56783</v>
      </c>
      <c r="F90" s="21" t="s">
        <v>35</v>
      </c>
      <c r="G90" s="31">
        <v>2233</v>
      </c>
      <c r="H90" s="42">
        <f>G90*100/E90</f>
        <v>3.932515013296233</v>
      </c>
      <c r="I90" s="38" t="s">
        <v>89</v>
      </c>
      <c r="J90" s="31" t="s">
        <v>35</v>
      </c>
      <c r="K90" s="31">
        <v>593</v>
      </c>
      <c r="L90" s="33">
        <f>D90/K90</f>
        <v>35.677908937605395</v>
      </c>
      <c r="M90" s="21" t="s">
        <v>35</v>
      </c>
      <c r="N90" s="31">
        <v>286</v>
      </c>
      <c r="O90" s="31">
        <v>5679</v>
      </c>
      <c r="P90" s="31">
        <v>1476</v>
      </c>
      <c r="Q90" s="33">
        <f>P90/N90</f>
        <v>5.1608391608391608</v>
      </c>
      <c r="R90" s="31">
        <v>2</v>
      </c>
      <c r="S90" s="31">
        <v>0</v>
      </c>
      <c r="T90" s="31">
        <v>0</v>
      </c>
      <c r="U90" s="31">
        <v>51</v>
      </c>
      <c r="V90" s="31">
        <v>58</v>
      </c>
      <c r="W90" s="31">
        <v>0</v>
      </c>
      <c r="X90" s="31">
        <v>0</v>
      </c>
      <c r="Y90" s="31">
        <v>15</v>
      </c>
      <c r="Z90" s="31">
        <v>0</v>
      </c>
      <c r="AA90" s="31">
        <v>80</v>
      </c>
      <c r="AB90" s="31">
        <v>0</v>
      </c>
      <c r="AC90" s="31">
        <v>7</v>
      </c>
      <c r="AD90" s="31">
        <v>0</v>
      </c>
      <c r="AE90" s="31">
        <v>213</v>
      </c>
      <c r="AF90" s="31">
        <v>85</v>
      </c>
      <c r="AG90" s="31">
        <v>298</v>
      </c>
    </row>
    <row r="91" spans="1:79" s="1" customFormat="1" x14ac:dyDescent="0.35">
      <c r="A91" s="7" t="s">
        <v>37</v>
      </c>
      <c r="B91" s="13">
        <v>23</v>
      </c>
      <c r="C91" s="13">
        <v>28515</v>
      </c>
      <c r="D91" s="13">
        <v>20716</v>
      </c>
      <c r="E91" s="15">
        <v>49231</v>
      </c>
      <c r="F91" s="15">
        <v>11295</v>
      </c>
      <c r="G91" s="15">
        <v>2261</v>
      </c>
      <c r="H91" s="18">
        <f>G91*100/E91</f>
        <v>4.5926347220247408</v>
      </c>
      <c r="I91" s="35">
        <v>0.01</v>
      </c>
      <c r="J91" s="15" t="s">
        <v>35</v>
      </c>
      <c r="K91" s="17">
        <v>374</v>
      </c>
      <c r="L91" s="18">
        <v>55.390374331550802</v>
      </c>
      <c r="M91" s="18">
        <v>30.2</v>
      </c>
      <c r="N91" s="17">
        <v>174</v>
      </c>
      <c r="O91" s="17">
        <v>4096</v>
      </c>
      <c r="P91" s="17">
        <v>1068</v>
      </c>
      <c r="Q91" s="18">
        <v>6.1379310344827589</v>
      </c>
      <c r="R91" s="15">
        <v>2</v>
      </c>
      <c r="S91" s="15">
        <v>0</v>
      </c>
      <c r="T91" s="15">
        <v>0</v>
      </c>
      <c r="U91" s="15">
        <v>28</v>
      </c>
      <c r="V91" s="15">
        <v>21</v>
      </c>
      <c r="W91" s="15">
        <v>2</v>
      </c>
      <c r="X91" s="15">
        <v>4</v>
      </c>
      <c r="Y91" s="15">
        <v>16</v>
      </c>
      <c r="Z91" s="15">
        <v>2</v>
      </c>
      <c r="AA91" s="15">
        <v>42</v>
      </c>
      <c r="AB91" s="15">
        <v>0</v>
      </c>
      <c r="AC91" s="15">
        <v>12</v>
      </c>
      <c r="AD91" s="15">
        <v>0</v>
      </c>
      <c r="AE91" s="15">
        <v>129</v>
      </c>
      <c r="AF91" s="15">
        <v>22</v>
      </c>
      <c r="AG91" s="1">
        <v>151</v>
      </c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</row>
    <row r="94" spans="1:79" s="3" customFormat="1" ht="17" x14ac:dyDescent="0.4">
      <c r="A94" s="2" t="s">
        <v>220</v>
      </c>
      <c r="B94" s="2"/>
      <c r="C94" s="2"/>
      <c r="D94" s="2"/>
      <c r="E94" s="2"/>
      <c r="F94" s="55"/>
      <c r="G94" s="55"/>
      <c r="H94" s="2"/>
      <c r="I94" s="2"/>
      <c r="J94" s="4"/>
      <c r="K94" s="4"/>
      <c r="L94" s="4"/>
      <c r="M94" s="4"/>
      <c r="N94" s="4"/>
      <c r="O94" s="4"/>
      <c r="P94" s="4"/>
      <c r="Q94" s="4"/>
      <c r="R94" s="2" t="s">
        <v>2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49"/>
      <c r="AG94" s="2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</row>
    <row r="95" spans="1:79" s="1" customFormat="1" ht="130.5" x14ac:dyDescent="0.35">
      <c r="A95" s="7" t="s">
        <v>39</v>
      </c>
      <c r="B95" s="7" t="s">
        <v>3</v>
      </c>
      <c r="C95" s="7" t="s">
        <v>5</v>
      </c>
      <c r="D95" s="7" t="s">
        <v>6</v>
      </c>
      <c r="E95" s="9" t="s">
        <v>29</v>
      </c>
      <c r="F95" s="8" t="s">
        <v>8</v>
      </c>
      <c r="G95" s="8" t="s">
        <v>41</v>
      </c>
      <c r="H95" s="9" t="s">
        <v>67</v>
      </c>
      <c r="I95" s="9" t="s">
        <v>10</v>
      </c>
      <c r="J95" s="9" t="s">
        <v>11</v>
      </c>
      <c r="K95" s="10" t="s">
        <v>12</v>
      </c>
      <c r="L95" s="11" t="s">
        <v>68</v>
      </c>
      <c r="M95" s="11" t="s">
        <v>69</v>
      </c>
      <c r="N95" s="10" t="s">
        <v>15</v>
      </c>
      <c r="O95" s="10" t="s">
        <v>16</v>
      </c>
      <c r="P95" s="10" t="s">
        <v>17</v>
      </c>
      <c r="Q95" s="10" t="s">
        <v>18</v>
      </c>
      <c r="R95" s="8" t="s">
        <v>19</v>
      </c>
      <c r="S95" s="8" t="s">
        <v>20</v>
      </c>
      <c r="T95" s="8" t="s">
        <v>21</v>
      </c>
      <c r="U95" s="8" t="s">
        <v>22</v>
      </c>
      <c r="V95" s="8" t="s">
        <v>23</v>
      </c>
      <c r="W95" s="8" t="s">
        <v>24</v>
      </c>
      <c r="X95" s="8" t="s">
        <v>25</v>
      </c>
      <c r="Y95" s="8" t="s">
        <v>26</v>
      </c>
      <c r="Z95" s="8" t="s">
        <v>27</v>
      </c>
      <c r="AA95" s="8" t="s">
        <v>28</v>
      </c>
      <c r="AB95" s="8">
        <v>9</v>
      </c>
      <c r="AC95" s="8">
        <v>11</v>
      </c>
      <c r="AD95" s="8">
        <v>24</v>
      </c>
      <c r="AE95" s="8" t="s">
        <v>29</v>
      </c>
      <c r="AF95" s="56" t="s">
        <v>30</v>
      </c>
      <c r="AG95" s="7" t="s">
        <v>70</v>
      </c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</row>
    <row r="96" spans="1:79" s="34" customFormat="1" x14ac:dyDescent="0.35">
      <c r="A96" s="28" t="s">
        <v>32</v>
      </c>
      <c r="B96" s="15">
        <v>13</v>
      </c>
      <c r="C96" s="15">
        <v>2313</v>
      </c>
      <c r="D96" s="15">
        <v>15384</v>
      </c>
      <c r="E96" s="15">
        <v>17697</v>
      </c>
      <c r="F96" s="15">
        <v>11835</v>
      </c>
      <c r="G96" s="15">
        <v>2194</v>
      </c>
      <c r="H96" s="15">
        <v>14.26</v>
      </c>
      <c r="I96" s="21" t="s">
        <v>90</v>
      </c>
      <c r="J96" s="15">
        <v>119756</v>
      </c>
      <c r="K96" s="17">
        <v>115</v>
      </c>
      <c r="L96" s="18">
        <v>133.77000000000001</v>
      </c>
      <c r="M96" s="18">
        <v>102.91</v>
      </c>
      <c r="N96" s="17">
        <v>79</v>
      </c>
      <c r="O96" s="17">
        <v>1793</v>
      </c>
      <c r="P96" s="17">
        <v>1307</v>
      </c>
      <c r="Q96" s="18">
        <v>16.54</v>
      </c>
      <c r="R96" s="15">
        <v>0</v>
      </c>
      <c r="S96" s="15">
        <v>0</v>
      </c>
      <c r="T96" s="15">
        <v>32</v>
      </c>
      <c r="U96" s="15">
        <v>32</v>
      </c>
      <c r="V96" s="15">
        <v>2</v>
      </c>
      <c r="W96" s="15">
        <v>10</v>
      </c>
      <c r="X96" s="15">
        <v>15</v>
      </c>
      <c r="Y96" s="15">
        <v>1</v>
      </c>
      <c r="Z96" s="15">
        <v>214</v>
      </c>
      <c r="AA96" s="15">
        <v>0</v>
      </c>
      <c r="AB96" s="15">
        <v>11</v>
      </c>
      <c r="AC96" s="15">
        <v>0</v>
      </c>
      <c r="AD96" s="31">
        <v>0</v>
      </c>
      <c r="AE96" s="15">
        <v>317</v>
      </c>
      <c r="AF96" s="15">
        <v>411</v>
      </c>
      <c r="AG96" s="21">
        <v>728</v>
      </c>
    </row>
    <row r="97" spans="1:79" s="34" customFormat="1" x14ac:dyDescent="0.35">
      <c r="A97" s="30" t="s">
        <v>34</v>
      </c>
      <c r="B97" s="31">
        <v>13</v>
      </c>
      <c r="C97" s="31">
        <v>1382</v>
      </c>
      <c r="D97" s="31">
        <v>13041</v>
      </c>
      <c r="E97" s="31">
        <v>14423</v>
      </c>
      <c r="F97" s="21" t="s">
        <v>35</v>
      </c>
      <c r="G97" s="31">
        <v>1505</v>
      </c>
      <c r="H97" s="33">
        <f>G97*100/E97</f>
        <v>10.434722318519032</v>
      </c>
      <c r="I97" s="38" t="s">
        <v>91</v>
      </c>
      <c r="J97" s="31" t="s">
        <v>35</v>
      </c>
      <c r="K97" s="31">
        <v>117</v>
      </c>
      <c r="L97" s="33">
        <f>D97/K97</f>
        <v>111.46153846153847</v>
      </c>
      <c r="M97" s="21" t="s">
        <v>35</v>
      </c>
      <c r="N97" s="31">
        <v>80</v>
      </c>
      <c r="O97" s="31">
        <v>1699</v>
      </c>
      <c r="P97" s="31">
        <v>1387</v>
      </c>
      <c r="Q97" s="33">
        <f>P97/N97</f>
        <v>17.337499999999999</v>
      </c>
      <c r="R97" s="31">
        <v>0</v>
      </c>
      <c r="S97" s="31">
        <v>0</v>
      </c>
      <c r="T97" s="31">
        <v>0</v>
      </c>
      <c r="U97" s="31">
        <v>17</v>
      </c>
      <c r="V97" s="31">
        <v>18</v>
      </c>
      <c r="W97" s="31">
        <v>0</v>
      </c>
      <c r="X97" s="31">
        <v>7</v>
      </c>
      <c r="Y97" s="31">
        <v>19</v>
      </c>
      <c r="Z97" s="31">
        <v>1</v>
      </c>
      <c r="AA97" s="31">
        <v>92</v>
      </c>
      <c r="AB97" s="31">
        <v>0</v>
      </c>
      <c r="AC97" s="31">
        <v>9</v>
      </c>
      <c r="AD97" s="31">
        <v>0</v>
      </c>
      <c r="AE97" s="31">
        <v>163</v>
      </c>
      <c r="AF97" s="31">
        <v>290</v>
      </c>
      <c r="AG97" s="31">
        <v>453</v>
      </c>
    </row>
    <row r="98" spans="1:79" s="1" customFormat="1" x14ac:dyDescent="0.35">
      <c r="A98" s="7" t="s">
        <v>37</v>
      </c>
      <c r="B98" s="13">
        <v>13</v>
      </c>
      <c r="C98" s="13">
        <v>1579</v>
      </c>
      <c r="D98" s="13">
        <v>12650</v>
      </c>
      <c r="E98" s="15">
        <v>14229</v>
      </c>
      <c r="F98" s="15">
        <v>11101</v>
      </c>
      <c r="G98" s="15">
        <v>1107</v>
      </c>
      <c r="H98" s="25">
        <v>8.7509881422924902</v>
      </c>
      <c r="I98" s="35">
        <v>0.05</v>
      </c>
      <c r="J98" s="15" t="s">
        <v>35</v>
      </c>
      <c r="K98" s="60">
        <v>111</v>
      </c>
      <c r="L98" s="18">
        <v>113.96396396396396</v>
      </c>
      <c r="M98" s="18">
        <v>100.01</v>
      </c>
      <c r="N98" s="17">
        <v>77</v>
      </c>
      <c r="O98" s="17">
        <v>1932</v>
      </c>
      <c r="P98" s="17">
        <v>1606</v>
      </c>
      <c r="Q98" s="18">
        <v>20.857142857142858</v>
      </c>
      <c r="R98" s="15">
        <v>0</v>
      </c>
      <c r="S98" s="15">
        <v>0</v>
      </c>
      <c r="T98" s="15">
        <v>0</v>
      </c>
      <c r="U98" s="15">
        <v>47</v>
      </c>
      <c r="V98" s="15">
        <v>30</v>
      </c>
      <c r="W98" s="15">
        <v>3</v>
      </c>
      <c r="X98" s="15">
        <v>14</v>
      </c>
      <c r="Y98" s="15">
        <v>22</v>
      </c>
      <c r="Z98" s="15">
        <v>0</v>
      </c>
      <c r="AA98" s="15">
        <v>127</v>
      </c>
      <c r="AB98" s="15">
        <v>0</v>
      </c>
      <c r="AC98" s="15">
        <v>14</v>
      </c>
      <c r="AD98" s="15">
        <v>0</v>
      </c>
      <c r="AE98" s="15">
        <v>257</v>
      </c>
      <c r="AF98" s="15">
        <v>325</v>
      </c>
      <c r="AG98" s="1">
        <v>582</v>
      </c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</row>
    <row r="101" spans="1:79" s="6" customFormat="1" ht="17" x14ac:dyDescent="0.4">
      <c r="A101" s="2" t="s">
        <v>221</v>
      </c>
      <c r="B101" s="2"/>
      <c r="C101" s="2"/>
      <c r="D101" s="2"/>
      <c r="E101" s="2"/>
      <c r="F101" s="55"/>
      <c r="G101" s="55"/>
      <c r="H101" s="2"/>
      <c r="I101" s="2"/>
      <c r="J101" s="4"/>
      <c r="K101" s="4"/>
      <c r="L101" s="4"/>
      <c r="M101" s="4"/>
      <c r="N101" s="4"/>
      <c r="O101" s="4"/>
      <c r="P101" s="4"/>
      <c r="Q101" s="4"/>
      <c r="R101" s="2" t="s">
        <v>2</v>
      </c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49"/>
      <c r="AG101" s="2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</row>
    <row r="102" spans="1:79" s="1" customFormat="1" ht="130.5" x14ac:dyDescent="0.35">
      <c r="A102" s="7" t="s">
        <v>39</v>
      </c>
      <c r="B102" s="7" t="s">
        <v>3</v>
      </c>
      <c r="C102" s="7" t="s">
        <v>5</v>
      </c>
      <c r="D102" s="7" t="s">
        <v>6</v>
      </c>
      <c r="E102" s="8" t="s">
        <v>40</v>
      </c>
      <c r="F102" s="8" t="s">
        <v>8</v>
      </c>
      <c r="G102" s="8" t="s">
        <v>41</v>
      </c>
      <c r="H102" s="9" t="s">
        <v>42</v>
      </c>
      <c r="I102" s="9" t="s">
        <v>10</v>
      </c>
      <c r="J102" s="9" t="s">
        <v>11</v>
      </c>
      <c r="K102" s="10" t="s">
        <v>12</v>
      </c>
      <c r="L102" s="11" t="s">
        <v>68</v>
      </c>
      <c r="M102" s="11" t="s">
        <v>69</v>
      </c>
      <c r="N102" s="10" t="s">
        <v>15</v>
      </c>
      <c r="O102" s="10" t="s">
        <v>16</v>
      </c>
      <c r="P102" s="10" t="s">
        <v>17</v>
      </c>
      <c r="Q102" s="10" t="s">
        <v>18</v>
      </c>
      <c r="R102" s="8" t="s">
        <v>19</v>
      </c>
      <c r="S102" s="8" t="s">
        <v>20</v>
      </c>
      <c r="T102" s="8" t="s">
        <v>21</v>
      </c>
      <c r="U102" s="8" t="s">
        <v>22</v>
      </c>
      <c r="V102" s="8" t="s">
        <v>23</v>
      </c>
      <c r="W102" s="8" t="s">
        <v>24</v>
      </c>
      <c r="X102" s="8" t="s">
        <v>25</v>
      </c>
      <c r="Y102" s="8" t="s">
        <v>26</v>
      </c>
      <c r="Z102" s="8" t="s">
        <v>27</v>
      </c>
      <c r="AA102" s="8" t="s">
        <v>28</v>
      </c>
      <c r="AB102" s="8">
        <v>9</v>
      </c>
      <c r="AC102" s="8">
        <v>11</v>
      </c>
      <c r="AD102" s="8">
        <v>24</v>
      </c>
      <c r="AE102" s="8" t="s">
        <v>29</v>
      </c>
      <c r="AF102" s="56" t="s">
        <v>30</v>
      </c>
      <c r="AG102" s="7" t="s">
        <v>70</v>
      </c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</row>
    <row r="103" spans="1:79" s="1" customFormat="1" x14ac:dyDescent="0.35">
      <c r="A103" s="7" t="s">
        <v>32</v>
      </c>
      <c r="B103" s="13">
        <v>198</v>
      </c>
      <c r="C103" s="13">
        <v>1940</v>
      </c>
      <c r="D103" s="1">
        <v>14127</v>
      </c>
      <c r="E103" s="13">
        <v>16067</v>
      </c>
      <c r="F103" s="15">
        <v>11609</v>
      </c>
      <c r="G103" s="15">
        <v>1756</v>
      </c>
      <c r="H103" s="18">
        <v>12.430098393147873</v>
      </c>
      <c r="I103" s="15" t="s">
        <v>100</v>
      </c>
      <c r="J103" s="15">
        <v>81933</v>
      </c>
      <c r="K103" s="17">
        <v>607</v>
      </c>
      <c r="L103" s="18">
        <v>23.273476112026358</v>
      </c>
      <c r="M103" s="18">
        <f>F103/K103</f>
        <v>19.125205930807248</v>
      </c>
      <c r="N103" s="17">
        <v>257</v>
      </c>
      <c r="O103" s="17">
        <v>1208</v>
      </c>
      <c r="P103" s="17">
        <v>973</v>
      </c>
      <c r="Q103" s="18">
        <f>P103/N103</f>
        <v>3.7859922178988326</v>
      </c>
      <c r="R103" s="15">
        <v>4</v>
      </c>
      <c r="S103" s="15">
        <v>0</v>
      </c>
      <c r="T103" s="15">
        <v>0</v>
      </c>
      <c r="U103" s="15">
        <v>12</v>
      </c>
      <c r="V103" s="15">
        <v>12</v>
      </c>
      <c r="W103" s="15">
        <v>5</v>
      </c>
      <c r="X103" s="15">
        <v>11</v>
      </c>
      <c r="Y103" s="15">
        <v>7</v>
      </c>
      <c r="Z103" s="15">
        <v>2</v>
      </c>
      <c r="AA103" s="15">
        <v>39</v>
      </c>
      <c r="AB103" s="15">
        <v>0</v>
      </c>
      <c r="AC103" s="15">
        <v>2</v>
      </c>
      <c r="AD103" s="15">
        <v>0</v>
      </c>
      <c r="AE103" s="15">
        <v>94</v>
      </c>
      <c r="AF103" s="45">
        <v>69</v>
      </c>
      <c r="AG103" s="13">
        <v>163</v>
      </c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</row>
    <row r="104" spans="1:79" s="1" customFormat="1" x14ac:dyDescent="0.35">
      <c r="A104" s="7" t="s">
        <v>34</v>
      </c>
      <c r="B104" s="13">
        <v>155</v>
      </c>
      <c r="C104" s="13">
        <v>1845</v>
      </c>
      <c r="D104" s="13">
        <v>7601</v>
      </c>
      <c r="E104" s="15">
        <v>9446</v>
      </c>
      <c r="F104" s="21" t="s">
        <v>35</v>
      </c>
      <c r="G104" s="15">
        <v>1027</v>
      </c>
      <c r="H104" s="18">
        <f>G104*100/E104</f>
        <v>10.872326910861741</v>
      </c>
      <c r="I104" s="95" t="s">
        <v>101</v>
      </c>
      <c r="J104" s="15" t="s">
        <v>35</v>
      </c>
      <c r="K104" s="17">
        <v>593</v>
      </c>
      <c r="L104" s="1">
        <v>12.82</v>
      </c>
      <c r="M104" s="21" t="s">
        <v>35</v>
      </c>
      <c r="N104" s="17">
        <v>241</v>
      </c>
      <c r="O104" s="17">
        <v>799</v>
      </c>
      <c r="P104" s="17">
        <v>655</v>
      </c>
      <c r="Q104" s="18">
        <f>P104/N104</f>
        <v>2.7178423236514524</v>
      </c>
      <c r="R104" s="15">
        <v>0</v>
      </c>
      <c r="S104" s="15">
        <v>0</v>
      </c>
      <c r="T104" s="15">
        <v>0</v>
      </c>
      <c r="U104" s="15">
        <v>1</v>
      </c>
      <c r="V104" s="15">
        <v>12</v>
      </c>
      <c r="W104" s="15">
        <v>4</v>
      </c>
      <c r="X104" s="15">
        <v>17</v>
      </c>
      <c r="Y104" s="15">
        <v>12</v>
      </c>
      <c r="Z104" s="15">
        <v>0</v>
      </c>
      <c r="AA104" s="15">
        <v>59</v>
      </c>
      <c r="AB104" s="15">
        <v>1</v>
      </c>
      <c r="AC104" s="15">
        <v>4</v>
      </c>
      <c r="AD104" s="15">
        <v>0</v>
      </c>
      <c r="AE104" s="1">
        <v>110</v>
      </c>
      <c r="AF104" s="45">
        <v>109</v>
      </c>
      <c r="AG104" s="13">
        <v>219</v>
      </c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</row>
    <row r="105" spans="1:79" s="1" customFormat="1" x14ac:dyDescent="0.35">
      <c r="A105" s="7" t="s">
        <v>37</v>
      </c>
      <c r="B105" s="13">
        <v>200</v>
      </c>
      <c r="C105" s="13">
        <v>1585</v>
      </c>
      <c r="D105" s="13">
        <v>10288</v>
      </c>
      <c r="E105" s="15">
        <v>11873</v>
      </c>
      <c r="F105" s="15">
        <v>8446</v>
      </c>
      <c r="G105" s="15">
        <v>1157</v>
      </c>
      <c r="H105" s="110">
        <v>0.1125</v>
      </c>
      <c r="I105" s="35">
        <v>0.04</v>
      </c>
      <c r="J105" s="15" t="s">
        <v>35</v>
      </c>
      <c r="K105" s="17">
        <v>546</v>
      </c>
      <c r="L105" s="18">
        <v>18.842490842490843</v>
      </c>
      <c r="M105" s="18">
        <v>15.47</v>
      </c>
      <c r="N105" s="17">
        <v>278</v>
      </c>
      <c r="O105" s="17">
        <v>1054</v>
      </c>
      <c r="P105" s="17">
        <v>877</v>
      </c>
      <c r="Q105" s="18">
        <v>3.1546762589928057</v>
      </c>
      <c r="R105" s="15">
        <v>0</v>
      </c>
      <c r="S105" s="15">
        <v>0</v>
      </c>
      <c r="T105" s="15">
        <v>0</v>
      </c>
      <c r="U105" s="15">
        <v>38</v>
      </c>
      <c r="V105" s="15">
        <v>20</v>
      </c>
      <c r="W105" s="15">
        <v>0</v>
      </c>
      <c r="X105" s="15">
        <v>1</v>
      </c>
      <c r="Y105" s="15">
        <v>57</v>
      </c>
      <c r="Z105" s="15">
        <v>0</v>
      </c>
      <c r="AA105" s="15">
        <v>63</v>
      </c>
      <c r="AB105" s="15">
        <v>0</v>
      </c>
      <c r="AC105" s="15">
        <v>5</v>
      </c>
      <c r="AD105" s="15">
        <v>0</v>
      </c>
      <c r="AE105" s="15">
        <v>184</v>
      </c>
      <c r="AF105" s="45">
        <v>126</v>
      </c>
      <c r="AG105" s="13">
        <v>310</v>
      </c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</row>
    <row r="108" spans="1:79" s="3" customFormat="1" ht="17" x14ac:dyDescent="0.4">
      <c r="A108" s="2" t="s">
        <v>222</v>
      </c>
      <c r="B108" s="2"/>
      <c r="C108" s="2"/>
      <c r="D108" s="2"/>
      <c r="E108" s="2"/>
      <c r="F108" s="55"/>
      <c r="G108" s="55"/>
      <c r="H108" s="2"/>
      <c r="I108" s="2"/>
      <c r="J108" s="4"/>
      <c r="K108" s="4"/>
      <c r="L108" s="4"/>
      <c r="M108" s="4"/>
      <c r="N108" s="4"/>
      <c r="O108" s="4"/>
      <c r="P108" s="4"/>
      <c r="Q108" s="4"/>
      <c r="R108" s="2" t="s">
        <v>2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49"/>
      <c r="AG108" s="2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</row>
    <row r="109" spans="1:79" s="1" customFormat="1" ht="130.5" x14ac:dyDescent="0.35">
      <c r="A109" s="69" t="s">
        <v>39</v>
      </c>
      <c r="B109" s="69" t="s">
        <v>3</v>
      </c>
      <c r="C109" s="69" t="s">
        <v>5</v>
      </c>
      <c r="D109" s="69" t="s">
        <v>6</v>
      </c>
      <c r="E109" s="62" t="s">
        <v>29</v>
      </c>
      <c r="F109" s="70" t="s">
        <v>8</v>
      </c>
      <c r="G109" s="70" t="s">
        <v>41</v>
      </c>
      <c r="H109" s="62" t="s">
        <v>67</v>
      </c>
      <c r="I109" s="62" t="s">
        <v>10</v>
      </c>
      <c r="J109" s="62" t="s">
        <v>11</v>
      </c>
      <c r="K109" s="106" t="s">
        <v>12</v>
      </c>
      <c r="L109" s="107" t="s">
        <v>68</v>
      </c>
      <c r="M109" s="107" t="s">
        <v>69</v>
      </c>
      <c r="N109" s="106" t="s">
        <v>15</v>
      </c>
      <c r="O109" s="106" t="s">
        <v>16</v>
      </c>
      <c r="P109" s="106" t="s">
        <v>17</v>
      </c>
      <c r="Q109" s="106" t="s">
        <v>18</v>
      </c>
      <c r="R109" s="70" t="s">
        <v>19</v>
      </c>
      <c r="S109" s="70" t="s">
        <v>20</v>
      </c>
      <c r="T109" s="70" t="s">
        <v>21</v>
      </c>
      <c r="U109" s="70" t="s">
        <v>22</v>
      </c>
      <c r="V109" s="70" t="s">
        <v>23</v>
      </c>
      <c r="W109" s="70" t="s">
        <v>24</v>
      </c>
      <c r="X109" s="70" t="s">
        <v>25</v>
      </c>
      <c r="Y109" s="70" t="s">
        <v>26</v>
      </c>
      <c r="Z109" s="70" t="s">
        <v>27</v>
      </c>
      <c r="AA109" s="70" t="s">
        <v>28</v>
      </c>
      <c r="AB109" s="70">
        <v>9</v>
      </c>
      <c r="AC109" s="70">
        <v>11</v>
      </c>
      <c r="AD109" s="70">
        <v>24</v>
      </c>
      <c r="AE109" s="70" t="s">
        <v>29</v>
      </c>
      <c r="AF109" s="71" t="s">
        <v>30</v>
      </c>
      <c r="AG109" s="69" t="s">
        <v>70</v>
      </c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</row>
    <row r="110" spans="1:79" s="34" customFormat="1" x14ac:dyDescent="0.35">
      <c r="A110" s="28" t="s">
        <v>32</v>
      </c>
      <c r="B110" s="15">
        <v>46</v>
      </c>
      <c r="C110" s="15">
        <v>1089</v>
      </c>
      <c r="D110" s="15">
        <v>13425</v>
      </c>
      <c r="E110" s="15">
        <v>14514</v>
      </c>
      <c r="F110" s="15">
        <v>8168</v>
      </c>
      <c r="G110" s="15">
        <v>4575</v>
      </c>
      <c r="H110" s="15">
        <v>34.08</v>
      </c>
      <c r="I110" s="21" t="s">
        <v>92</v>
      </c>
      <c r="J110" s="15">
        <v>87095</v>
      </c>
      <c r="K110" s="17">
        <v>64</v>
      </c>
      <c r="L110" s="18">
        <v>209.77</v>
      </c>
      <c r="M110" s="18">
        <v>127.63</v>
      </c>
      <c r="N110" s="17">
        <v>46</v>
      </c>
      <c r="O110" s="17">
        <v>690</v>
      </c>
      <c r="P110" s="17">
        <v>372</v>
      </c>
      <c r="Q110" s="18">
        <v>8.09</v>
      </c>
      <c r="R110" s="15">
        <v>0</v>
      </c>
      <c r="S110" s="15">
        <v>0</v>
      </c>
      <c r="T110" s="15">
        <v>0</v>
      </c>
      <c r="U110" s="15">
        <v>1</v>
      </c>
      <c r="V110" s="15">
        <v>13</v>
      </c>
      <c r="W110" s="15">
        <v>0</v>
      </c>
      <c r="X110" s="15">
        <v>10</v>
      </c>
      <c r="Y110" s="15">
        <v>7</v>
      </c>
      <c r="Z110" s="15">
        <v>0</v>
      </c>
      <c r="AA110" s="15">
        <v>35</v>
      </c>
      <c r="AB110" s="15">
        <v>0</v>
      </c>
      <c r="AC110" s="15">
        <v>0</v>
      </c>
      <c r="AD110" s="15">
        <v>0</v>
      </c>
      <c r="AE110" s="15">
        <v>66</v>
      </c>
      <c r="AF110" s="15">
        <v>0</v>
      </c>
      <c r="AG110" s="21">
        <v>66</v>
      </c>
    </row>
    <row r="111" spans="1:79" s="34" customFormat="1" x14ac:dyDescent="0.35">
      <c r="A111" s="30" t="s">
        <v>34</v>
      </c>
      <c r="B111" s="31">
        <v>42</v>
      </c>
      <c r="C111" s="31">
        <v>673</v>
      </c>
      <c r="D111" s="31">
        <v>10773</v>
      </c>
      <c r="E111" s="31">
        <v>11446</v>
      </c>
      <c r="F111" s="21" t="s">
        <v>35</v>
      </c>
      <c r="G111" s="31">
        <v>3842</v>
      </c>
      <c r="H111" s="33">
        <f>G111*100/E111</f>
        <v>33.566311375152893</v>
      </c>
      <c r="I111" s="38" t="s">
        <v>93</v>
      </c>
      <c r="J111" s="31" t="s">
        <v>35</v>
      </c>
      <c r="K111" s="31">
        <v>53</v>
      </c>
      <c r="L111" s="33">
        <f>D111/K111</f>
        <v>203.26415094339623</v>
      </c>
      <c r="M111" s="21" t="s">
        <v>35</v>
      </c>
      <c r="N111" s="31">
        <v>40</v>
      </c>
      <c r="O111" s="31">
        <v>584</v>
      </c>
      <c r="P111" s="31">
        <v>219</v>
      </c>
      <c r="Q111" s="33">
        <f>P111/N111</f>
        <v>5.4749999999999996</v>
      </c>
      <c r="R111" s="31">
        <v>1</v>
      </c>
      <c r="S111" s="31">
        <v>1</v>
      </c>
      <c r="T111" s="31">
        <v>0</v>
      </c>
      <c r="U111" s="31">
        <v>1</v>
      </c>
      <c r="V111" s="31">
        <v>15</v>
      </c>
      <c r="W111" s="31">
        <v>0</v>
      </c>
      <c r="X111" s="31">
        <v>11</v>
      </c>
      <c r="Y111" s="31">
        <v>4</v>
      </c>
      <c r="Z111" s="31">
        <v>0</v>
      </c>
      <c r="AA111" s="31">
        <v>27</v>
      </c>
      <c r="AB111" s="31">
        <v>0</v>
      </c>
      <c r="AC111" s="31">
        <v>0</v>
      </c>
      <c r="AD111" s="31">
        <v>0</v>
      </c>
      <c r="AE111" s="31">
        <v>60</v>
      </c>
      <c r="AF111" s="31">
        <v>337</v>
      </c>
      <c r="AG111" s="31">
        <v>397</v>
      </c>
    </row>
    <row r="112" spans="1:79" s="1" customFormat="1" x14ac:dyDescent="0.35">
      <c r="A112" s="7" t="s">
        <v>37</v>
      </c>
      <c r="B112" s="13">
        <v>21</v>
      </c>
      <c r="C112" s="13">
        <v>876</v>
      </c>
      <c r="D112" s="13">
        <v>10194</v>
      </c>
      <c r="E112" s="15">
        <v>11070</v>
      </c>
      <c r="F112" s="15">
        <v>7449</v>
      </c>
      <c r="G112" s="15">
        <v>2398</v>
      </c>
      <c r="H112" s="18">
        <f>G112*100/E112</f>
        <v>21.662149954832881</v>
      </c>
      <c r="I112" s="35">
        <v>0.05</v>
      </c>
      <c r="J112" s="15" t="s">
        <v>35</v>
      </c>
      <c r="K112" s="17">
        <v>58</v>
      </c>
      <c r="L112" s="18">
        <v>175.75862068965517</v>
      </c>
      <c r="M112" s="18">
        <v>128.43</v>
      </c>
      <c r="N112" s="17">
        <v>33</v>
      </c>
      <c r="O112" s="17">
        <v>699</v>
      </c>
      <c r="P112" s="17">
        <v>394</v>
      </c>
      <c r="Q112" s="18">
        <v>11.939393939393939</v>
      </c>
      <c r="R112" s="15">
        <v>1</v>
      </c>
      <c r="S112" s="15">
        <v>2</v>
      </c>
      <c r="T112" s="15">
        <v>0</v>
      </c>
      <c r="U112" s="15">
        <v>0</v>
      </c>
      <c r="V112" s="15">
        <v>9</v>
      </c>
      <c r="W112" s="15">
        <v>0</v>
      </c>
      <c r="X112" s="15">
        <v>11</v>
      </c>
      <c r="Y112" s="15">
        <v>0</v>
      </c>
      <c r="Z112" s="15">
        <v>0</v>
      </c>
      <c r="AA112" s="15">
        <v>38</v>
      </c>
      <c r="AB112" s="15">
        <v>0</v>
      </c>
      <c r="AC112" s="15">
        <v>6</v>
      </c>
      <c r="AD112" s="15">
        <v>0</v>
      </c>
      <c r="AE112" s="15">
        <v>67</v>
      </c>
      <c r="AF112" s="15">
        <v>339</v>
      </c>
      <c r="AG112" s="1">
        <v>406</v>
      </c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</row>
    <row r="115" spans="1:79" ht="17" x14ac:dyDescent="0.4">
      <c r="A115" s="2" t="s">
        <v>223</v>
      </c>
      <c r="B115" s="2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2" t="s">
        <v>2</v>
      </c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6"/>
    </row>
    <row r="116" spans="1:79" ht="130.5" x14ac:dyDescent="0.35">
      <c r="A116" s="7" t="s">
        <v>39</v>
      </c>
      <c r="B116" s="7" t="s">
        <v>3</v>
      </c>
      <c r="C116" s="7" t="s">
        <v>5</v>
      </c>
      <c r="D116" s="7" t="s">
        <v>6</v>
      </c>
      <c r="E116" s="8" t="s">
        <v>40</v>
      </c>
      <c r="F116" s="9" t="s">
        <v>8</v>
      </c>
      <c r="G116" s="7" t="s">
        <v>41</v>
      </c>
      <c r="H116" s="9" t="s">
        <v>42</v>
      </c>
      <c r="I116" s="8" t="s">
        <v>10</v>
      </c>
      <c r="J116" s="9" t="s">
        <v>11</v>
      </c>
      <c r="K116" s="10" t="s">
        <v>12</v>
      </c>
      <c r="L116" s="11" t="s">
        <v>43</v>
      </c>
      <c r="M116" s="11" t="s">
        <v>44</v>
      </c>
      <c r="N116" s="10" t="s">
        <v>15</v>
      </c>
      <c r="O116" s="10" t="s">
        <v>16</v>
      </c>
      <c r="P116" s="10" t="s">
        <v>17</v>
      </c>
      <c r="Q116" s="11" t="s">
        <v>18</v>
      </c>
      <c r="R116" s="8" t="s">
        <v>19</v>
      </c>
      <c r="S116" s="8" t="s">
        <v>20</v>
      </c>
      <c r="T116" s="8" t="s">
        <v>21</v>
      </c>
      <c r="U116" s="8" t="s">
        <v>22</v>
      </c>
      <c r="V116" s="8" t="s">
        <v>23</v>
      </c>
      <c r="W116" s="8" t="s">
        <v>24</v>
      </c>
      <c r="X116" s="8" t="s">
        <v>25</v>
      </c>
      <c r="Y116" s="8" t="s">
        <v>26</v>
      </c>
      <c r="Z116" s="8" t="s">
        <v>27</v>
      </c>
      <c r="AA116" s="8" t="s">
        <v>28</v>
      </c>
      <c r="AB116" s="8">
        <v>9</v>
      </c>
      <c r="AC116" s="8">
        <v>11</v>
      </c>
      <c r="AD116" s="8">
        <v>24</v>
      </c>
      <c r="AE116" s="8" t="s">
        <v>29</v>
      </c>
      <c r="AF116" s="8" t="s">
        <v>30</v>
      </c>
      <c r="AG116" s="8" t="s">
        <v>31</v>
      </c>
      <c r="AH116" s="27"/>
    </row>
    <row r="117" spans="1:79" x14ac:dyDescent="0.35">
      <c r="A117" s="28" t="s">
        <v>32</v>
      </c>
      <c r="B117" s="15">
        <v>178</v>
      </c>
      <c r="C117" s="15">
        <v>2002</v>
      </c>
      <c r="D117" s="15">
        <v>12716</v>
      </c>
      <c r="E117" s="15">
        <v>14718</v>
      </c>
      <c r="F117" s="15">
        <v>10386</v>
      </c>
      <c r="G117" s="15">
        <v>1106</v>
      </c>
      <c r="H117" s="18">
        <v>8.6977036804026415</v>
      </c>
      <c r="I117" s="15" t="s">
        <v>94</v>
      </c>
      <c r="J117" s="15">
        <v>54197</v>
      </c>
      <c r="K117" s="17">
        <v>290</v>
      </c>
      <c r="L117" s="18">
        <v>43.848275862068967</v>
      </c>
      <c r="M117" s="18">
        <v>35.81</v>
      </c>
      <c r="N117" s="17">
        <v>223</v>
      </c>
      <c r="O117" s="17">
        <v>995</v>
      </c>
      <c r="P117" s="17">
        <v>859</v>
      </c>
      <c r="Q117" s="18">
        <v>3.8520179372197307</v>
      </c>
      <c r="R117" s="15">
        <v>39</v>
      </c>
      <c r="S117" s="15">
        <v>0</v>
      </c>
      <c r="T117" s="15">
        <v>0</v>
      </c>
      <c r="U117" s="15">
        <v>5</v>
      </c>
      <c r="V117" s="15">
        <v>2</v>
      </c>
      <c r="W117" s="15">
        <v>51</v>
      </c>
      <c r="X117" s="15">
        <v>13</v>
      </c>
      <c r="Y117" s="15">
        <v>6</v>
      </c>
      <c r="Z117" s="15">
        <v>5</v>
      </c>
      <c r="AA117" s="15">
        <v>718</v>
      </c>
      <c r="AB117" s="15">
        <v>0</v>
      </c>
      <c r="AC117" s="15">
        <v>3</v>
      </c>
      <c r="AD117" s="15">
        <v>0</v>
      </c>
      <c r="AE117" s="15">
        <v>842</v>
      </c>
      <c r="AF117" s="15">
        <v>368</v>
      </c>
      <c r="AG117" s="15">
        <v>1210</v>
      </c>
      <c r="AH117" s="19"/>
    </row>
    <row r="118" spans="1:79" x14ac:dyDescent="0.35">
      <c r="A118" s="37" t="s">
        <v>34</v>
      </c>
      <c r="B118" s="1">
        <v>172</v>
      </c>
      <c r="C118" s="1">
        <v>1417</v>
      </c>
      <c r="D118" s="1">
        <v>10811</v>
      </c>
      <c r="E118" s="1">
        <v>12228</v>
      </c>
      <c r="F118" s="21" t="s">
        <v>35</v>
      </c>
      <c r="G118" s="1">
        <v>695</v>
      </c>
      <c r="H118" s="18">
        <v>6.42863749884377</v>
      </c>
      <c r="I118" s="38" t="s">
        <v>95</v>
      </c>
      <c r="J118" s="31" t="s">
        <v>35</v>
      </c>
      <c r="K118" s="32">
        <v>269</v>
      </c>
      <c r="L118" s="33">
        <f>D118/K118</f>
        <v>40.189591078066911</v>
      </c>
      <c r="M118" s="21" t="s">
        <v>35</v>
      </c>
      <c r="N118" s="32">
        <v>215</v>
      </c>
      <c r="O118" s="32">
        <v>1056</v>
      </c>
      <c r="P118" s="32">
        <v>930</v>
      </c>
      <c r="Q118" s="33">
        <f>P118/N118</f>
        <v>4.3255813953488369</v>
      </c>
      <c r="R118" s="31">
        <v>122</v>
      </c>
      <c r="S118" s="31">
        <v>3</v>
      </c>
      <c r="T118" s="31">
        <v>0</v>
      </c>
      <c r="U118" s="31">
        <v>8</v>
      </c>
      <c r="V118" s="31">
        <v>11</v>
      </c>
      <c r="W118" s="31">
        <v>20</v>
      </c>
      <c r="X118" s="31">
        <v>10</v>
      </c>
      <c r="Y118" s="31">
        <v>18</v>
      </c>
      <c r="Z118" s="31">
        <v>2</v>
      </c>
      <c r="AA118" s="31">
        <v>681</v>
      </c>
      <c r="AB118" s="31">
        <v>0</v>
      </c>
      <c r="AC118" s="31">
        <v>4</v>
      </c>
      <c r="AD118" s="31">
        <v>25</v>
      </c>
      <c r="AE118" s="31">
        <v>904</v>
      </c>
      <c r="AF118" s="31">
        <v>389</v>
      </c>
      <c r="AG118" s="31">
        <v>1293</v>
      </c>
    </row>
    <row r="119" spans="1:79" x14ac:dyDescent="0.35">
      <c r="A119" s="7" t="s">
        <v>37</v>
      </c>
      <c r="B119" s="13">
        <v>167</v>
      </c>
      <c r="C119" s="13">
        <v>293</v>
      </c>
      <c r="D119" s="13">
        <v>7299</v>
      </c>
      <c r="E119" s="15">
        <v>7592</v>
      </c>
      <c r="F119" s="15">
        <v>6148</v>
      </c>
      <c r="G119" s="13">
        <v>591</v>
      </c>
      <c r="H119" s="18">
        <v>8.0969995889847919</v>
      </c>
      <c r="I119" s="35">
        <v>0.03</v>
      </c>
      <c r="J119" s="15" t="s">
        <v>35</v>
      </c>
      <c r="K119" s="17">
        <v>133</v>
      </c>
      <c r="L119" s="42">
        <v>54.879699248120303</v>
      </c>
      <c r="M119" s="42"/>
      <c r="N119" s="17">
        <v>123</v>
      </c>
      <c r="O119" s="17">
        <v>440</v>
      </c>
      <c r="P119" s="17">
        <v>410</v>
      </c>
      <c r="Q119" s="42">
        <v>3.3333333333333335</v>
      </c>
      <c r="R119" s="15">
        <v>36</v>
      </c>
      <c r="S119" s="15">
        <v>1</v>
      </c>
      <c r="T119" s="15">
        <v>0</v>
      </c>
      <c r="U119" s="15">
        <v>3</v>
      </c>
      <c r="V119" s="15">
        <v>21</v>
      </c>
      <c r="W119" s="15">
        <v>9</v>
      </c>
      <c r="X119" s="15">
        <v>8</v>
      </c>
      <c r="Y119" s="15">
        <v>5</v>
      </c>
      <c r="Z119" s="15">
        <v>0</v>
      </c>
      <c r="AA119" s="15">
        <v>107</v>
      </c>
      <c r="AB119" s="15">
        <v>0</v>
      </c>
      <c r="AC119" s="15">
        <v>5</v>
      </c>
      <c r="AD119" s="15">
        <v>3</v>
      </c>
      <c r="AE119" s="15">
        <v>198</v>
      </c>
      <c r="AF119" s="15">
        <v>61</v>
      </c>
      <c r="AG119" s="1">
        <v>259</v>
      </c>
      <c r="AH119" s="19"/>
    </row>
    <row r="122" spans="1:79" s="3" customFormat="1" ht="17" x14ac:dyDescent="0.4">
      <c r="A122" s="2" t="s">
        <v>224</v>
      </c>
      <c r="B122" s="2"/>
      <c r="C122" s="2"/>
      <c r="D122" s="2"/>
      <c r="E122" s="2"/>
      <c r="F122" s="55"/>
      <c r="G122" s="55"/>
      <c r="H122" s="2"/>
      <c r="I122" s="2"/>
      <c r="J122" s="4"/>
      <c r="K122" s="4"/>
      <c r="L122" s="4"/>
      <c r="M122" s="4"/>
      <c r="N122" s="4"/>
      <c r="O122" s="4"/>
      <c r="P122" s="4"/>
      <c r="Q122" s="4"/>
      <c r="R122" s="2" t="s">
        <v>2</v>
      </c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49"/>
      <c r="AG122" s="2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</row>
    <row r="123" spans="1:79" s="1" customFormat="1" ht="130.5" x14ac:dyDescent="0.35">
      <c r="A123" s="7" t="s">
        <v>39</v>
      </c>
      <c r="B123" s="7" t="s">
        <v>3</v>
      </c>
      <c r="C123" s="7" t="s">
        <v>5</v>
      </c>
      <c r="D123" s="7" t="s">
        <v>6</v>
      </c>
      <c r="E123" s="9" t="s">
        <v>29</v>
      </c>
      <c r="F123" s="8" t="s">
        <v>8</v>
      </c>
      <c r="G123" s="8" t="s">
        <v>41</v>
      </c>
      <c r="H123" s="9" t="s">
        <v>67</v>
      </c>
      <c r="I123" s="9" t="s">
        <v>10</v>
      </c>
      <c r="J123" s="9" t="s">
        <v>11</v>
      </c>
      <c r="K123" s="10" t="s">
        <v>12</v>
      </c>
      <c r="L123" s="11" t="s">
        <v>68</v>
      </c>
      <c r="M123" s="11" t="s">
        <v>69</v>
      </c>
      <c r="N123" s="10" t="s">
        <v>15</v>
      </c>
      <c r="O123" s="10" t="s">
        <v>16</v>
      </c>
      <c r="P123" s="10" t="s">
        <v>17</v>
      </c>
      <c r="Q123" s="10" t="s">
        <v>18</v>
      </c>
      <c r="R123" s="8" t="s">
        <v>19</v>
      </c>
      <c r="S123" s="8" t="s">
        <v>20</v>
      </c>
      <c r="T123" s="8" t="s">
        <v>21</v>
      </c>
      <c r="U123" s="8" t="s">
        <v>22</v>
      </c>
      <c r="V123" s="8" t="s">
        <v>23</v>
      </c>
      <c r="W123" s="8" t="s">
        <v>24</v>
      </c>
      <c r="X123" s="8" t="s">
        <v>25</v>
      </c>
      <c r="Y123" s="8" t="s">
        <v>26</v>
      </c>
      <c r="Z123" s="8" t="s">
        <v>27</v>
      </c>
      <c r="AA123" s="8" t="s">
        <v>28</v>
      </c>
      <c r="AB123" s="8">
        <v>9</v>
      </c>
      <c r="AC123" s="8">
        <v>11</v>
      </c>
      <c r="AD123" s="8">
        <v>24</v>
      </c>
      <c r="AE123" s="8" t="s">
        <v>29</v>
      </c>
      <c r="AF123" s="56" t="s">
        <v>30</v>
      </c>
      <c r="AG123" s="7" t="s">
        <v>70</v>
      </c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</row>
    <row r="124" spans="1:79" s="34" customFormat="1" x14ac:dyDescent="0.35">
      <c r="A124" s="28" t="s">
        <v>32</v>
      </c>
      <c r="B124" s="15">
        <v>9</v>
      </c>
      <c r="C124" s="15">
        <v>393</v>
      </c>
      <c r="D124" s="15">
        <v>12400</v>
      </c>
      <c r="E124" s="15">
        <v>12793</v>
      </c>
      <c r="F124" s="15">
        <v>10266</v>
      </c>
      <c r="G124" s="15">
        <v>1557</v>
      </c>
      <c r="H124" s="15">
        <v>12.56</v>
      </c>
      <c r="I124" s="21" t="s">
        <v>96</v>
      </c>
      <c r="J124" s="15">
        <v>40921</v>
      </c>
      <c r="K124" s="17">
        <v>302</v>
      </c>
      <c r="L124" s="18">
        <v>41.06</v>
      </c>
      <c r="M124" s="18">
        <v>33.99</v>
      </c>
      <c r="N124" s="17">
        <v>66</v>
      </c>
      <c r="O124" s="17">
        <v>967</v>
      </c>
      <c r="P124" s="17">
        <v>896</v>
      </c>
      <c r="Q124" s="18">
        <v>13.58</v>
      </c>
      <c r="R124" s="15">
        <v>5</v>
      </c>
      <c r="S124" s="15">
        <v>1</v>
      </c>
      <c r="T124" s="15">
        <v>0</v>
      </c>
      <c r="U124" s="15">
        <v>5</v>
      </c>
      <c r="V124" s="15">
        <v>0</v>
      </c>
      <c r="W124" s="15">
        <v>0</v>
      </c>
      <c r="X124" s="15">
        <v>3</v>
      </c>
      <c r="Y124" s="15">
        <v>11</v>
      </c>
      <c r="Z124" s="15">
        <v>0</v>
      </c>
      <c r="AA124" s="15">
        <v>19</v>
      </c>
      <c r="AB124" s="15">
        <v>0</v>
      </c>
      <c r="AC124" s="15">
        <v>2</v>
      </c>
      <c r="AD124" s="15">
        <v>0</v>
      </c>
      <c r="AE124" s="15">
        <v>46</v>
      </c>
      <c r="AF124" s="15">
        <v>95</v>
      </c>
      <c r="AG124" s="21">
        <v>141</v>
      </c>
    </row>
    <row r="125" spans="1:79" x14ac:dyDescent="0.35">
      <c r="A125" s="37" t="s">
        <v>34</v>
      </c>
      <c r="B125" s="1">
        <v>8</v>
      </c>
      <c r="C125" s="1">
        <v>572</v>
      </c>
      <c r="D125" s="1">
        <v>13682</v>
      </c>
      <c r="E125" s="1">
        <v>14254</v>
      </c>
      <c r="F125" s="21" t="s">
        <v>35</v>
      </c>
      <c r="G125" s="31">
        <v>1391</v>
      </c>
      <c r="H125" s="42">
        <f>G125*100/E125</f>
        <v>9.758664234600813</v>
      </c>
      <c r="I125" s="38" t="s">
        <v>97</v>
      </c>
      <c r="J125" s="31" t="s">
        <v>35</v>
      </c>
      <c r="K125" s="1">
        <v>349</v>
      </c>
      <c r="L125" s="42">
        <f>D125/K125</f>
        <v>39.203438395415475</v>
      </c>
      <c r="M125" s="21" t="s">
        <v>35</v>
      </c>
      <c r="N125" s="1">
        <v>108</v>
      </c>
      <c r="O125" s="1">
        <v>1093</v>
      </c>
      <c r="P125" s="1">
        <v>1007</v>
      </c>
      <c r="Q125" s="42">
        <f>P125/N125</f>
        <v>9.3240740740740744</v>
      </c>
      <c r="R125" s="1">
        <v>6</v>
      </c>
      <c r="S125" s="1">
        <v>0</v>
      </c>
      <c r="T125" s="1">
        <v>1</v>
      </c>
      <c r="U125" s="1">
        <v>19</v>
      </c>
      <c r="V125" s="1">
        <v>3</v>
      </c>
      <c r="W125" s="1">
        <v>0</v>
      </c>
      <c r="X125" s="1">
        <v>5</v>
      </c>
      <c r="Y125" s="1">
        <v>7</v>
      </c>
      <c r="Z125" s="1">
        <v>1</v>
      </c>
      <c r="AA125" s="1">
        <v>16</v>
      </c>
      <c r="AB125" s="1">
        <v>0</v>
      </c>
      <c r="AC125" s="1">
        <v>0</v>
      </c>
      <c r="AD125" s="1">
        <v>0</v>
      </c>
      <c r="AE125" s="1">
        <v>58</v>
      </c>
      <c r="AF125" s="1">
        <v>113</v>
      </c>
      <c r="AG125" s="1">
        <v>171</v>
      </c>
    </row>
    <row r="126" spans="1:79" s="1" customFormat="1" x14ac:dyDescent="0.35">
      <c r="A126" s="7" t="s">
        <v>37</v>
      </c>
      <c r="B126" s="15">
        <v>11</v>
      </c>
      <c r="C126" s="13">
        <v>764</v>
      </c>
      <c r="D126" s="13">
        <v>10215</v>
      </c>
      <c r="E126" s="15">
        <v>10979</v>
      </c>
      <c r="F126" s="15">
        <v>9172</v>
      </c>
      <c r="G126" s="15">
        <v>1060</v>
      </c>
      <c r="H126" s="18">
        <f>G126*100/E126</f>
        <v>9.6547955187175525</v>
      </c>
      <c r="I126" s="35">
        <v>0.02</v>
      </c>
      <c r="J126" s="15" t="s">
        <v>35</v>
      </c>
      <c r="K126" s="17">
        <v>374</v>
      </c>
      <c r="L126" s="18">
        <v>27.31283422459893</v>
      </c>
      <c r="M126" s="18">
        <v>24.52</v>
      </c>
      <c r="N126" s="17">
        <v>90</v>
      </c>
      <c r="O126" s="17">
        <v>983</v>
      </c>
      <c r="P126" s="17">
        <v>940</v>
      </c>
      <c r="Q126" s="18">
        <v>10.444444444444445</v>
      </c>
      <c r="R126" s="15">
        <v>7</v>
      </c>
      <c r="S126" s="15">
        <v>0</v>
      </c>
      <c r="T126" s="15">
        <v>0</v>
      </c>
      <c r="U126" s="15">
        <v>11</v>
      </c>
      <c r="V126" s="15">
        <v>3</v>
      </c>
      <c r="W126" s="15">
        <v>0</v>
      </c>
      <c r="X126" s="15">
        <v>2</v>
      </c>
      <c r="Y126" s="15">
        <v>4</v>
      </c>
      <c r="Z126" s="15">
        <v>1</v>
      </c>
      <c r="AA126" s="15">
        <v>37</v>
      </c>
      <c r="AB126" s="15">
        <v>0</v>
      </c>
      <c r="AC126" s="15">
        <v>1</v>
      </c>
      <c r="AD126" s="15">
        <v>0</v>
      </c>
      <c r="AE126" s="15">
        <v>66</v>
      </c>
      <c r="AF126" s="15">
        <v>126</v>
      </c>
      <c r="AG126" s="1">
        <v>192</v>
      </c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</row>
    <row r="129" spans="1:79" s="6" customFormat="1" ht="17" customHeight="1" x14ac:dyDescent="0.4">
      <c r="A129" s="49" t="s">
        <v>225</v>
      </c>
      <c r="B129" s="50"/>
      <c r="C129" s="50"/>
      <c r="D129" s="50"/>
      <c r="E129" s="50"/>
      <c r="F129" s="65"/>
      <c r="G129" s="65"/>
      <c r="H129" s="50"/>
      <c r="I129" s="50"/>
      <c r="J129" s="51"/>
      <c r="K129" s="68"/>
      <c r="L129" s="68"/>
      <c r="M129" s="68"/>
      <c r="N129" s="68"/>
      <c r="O129" s="68"/>
      <c r="P129" s="68"/>
      <c r="Q129" s="68"/>
      <c r="R129" s="2" t="s">
        <v>2</v>
      </c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49"/>
      <c r="AG129" s="2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</row>
    <row r="130" spans="1:79" s="1" customFormat="1" ht="130.5" x14ac:dyDescent="0.35">
      <c r="A130" s="7" t="s">
        <v>39</v>
      </c>
      <c r="B130" s="7" t="s">
        <v>3</v>
      </c>
      <c r="C130" s="7" t="s">
        <v>5</v>
      </c>
      <c r="D130" s="7" t="s">
        <v>6</v>
      </c>
      <c r="E130" s="9" t="s">
        <v>29</v>
      </c>
      <c r="F130" s="8" t="s">
        <v>8</v>
      </c>
      <c r="G130" s="8" t="s">
        <v>41</v>
      </c>
      <c r="H130" s="9" t="s">
        <v>67</v>
      </c>
      <c r="I130" s="9" t="s">
        <v>10</v>
      </c>
      <c r="J130" s="9" t="s">
        <v>11</v>
      </c>
      <c r="K130" s="10" t="s">
        <v>12</v>
      </c>
      <c r="L130" s="11" t="s">
        <v>68</v>
      </c>
      <c r="M130" s="11" t="s">
        <v>69</v>
      </c>
      <c r="N130" s="10" t="s">
        <v>15</v>
      </c>
      <c r="O130" s="10" t="s">
        <v>16</v>
      </c>
      <c r="P130" s="10" t="s">
        <v>17</v>
      </c>
      <c r="Q130" s="10" t="s">
        <v>18</v>
      </c>
      <c r="R130" s="8" t="s">
        <v>19</v>
      </c>
      <c r="S130" s="8" t="s">
        <v>20</v>
      </c>
      <c r="T130" s="8" t="s">
        <v>21</v>
      </c>
      <c r="U130" s="8" t="s">
        <v>22</v>
      </c>
      <c r="V130" s="8" t="s">
        <v>23</v>
      </c>
      <c r="W130" s="8" t="s">
        <v>24</v>
      </c>
      <c r="X130" s="8" t="s">
        <v>25</v>
      </c>
      <c r="Y130" s="8" t="s">
        <v>26</v>
      </c>
      <c r="Z130" s="8" t="s">
        <v>27</v>
      </c>
      <c r="AA130" s="8" t="s">
        <v>28</v>
      </c>
      <c r="AB130" s="8">
        <v>9</v>
      </c>
      <c r="AC130" s="8">
        <v>11</v>
      </c>
      <c r="AD130" s="8">
        <v>24</v>
      </c>
      <c r="AE130" s="8" t="s">
        <v>29</v>
      </c>
      <c r="AF130" s="56" t="s">
        <v>30</v>
      </c>
      <c r="AG130" s="7" t="s">
        <v>70</v>
      </c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</row>
    <row r="131" spans="1:79" s="34" customFormat="1" x14ac:dyDescent="0.35">
      <c r="A131" s="28" t="s">
        <v>32</v>
      </c>
      <c r="B131" s="15">
        <v>26</v>
      </c>
      <c r="C131" s="15">
        <v>655</v>
      </c>
      <c r="D131" s="15">
        <v>11122</v>
      </c>
      <c r="E131" s="15">
        <v>11777</v>
      </c>
      <c r="F131" s="19">
        <v>10338</v>
      </c>
      <c r="G131" s="15">
        <v>540</v>
      </c>
      <c r="H131" s="19">
        <v>4.8499999999999996</v>
      </c>
      <c r="I131" s="15" t="s">
        <v>98</v>
      </c>
      <c r="J131" s="15">
        <v>46916</v>
      </c>
      <c r="K131" s="17">
        <v>1089</v>
      </c>
      <c r="L131" s="18">
        <v>10.210000000000001</v>
      </c>
      <c r="M131" s="18">
        <v>9.49</v>
      </c>
      <c r="N131" s="17">
        <v>487</v>
      </c>
      <c r="O131" s="17">
        <v>1498</v>
      </c>
      <c r="P131" s="17">
        <v>1181</v>
      </c>
      <c r="Q131" s="18">
        <v>2.4300000000000002</v>
      </c>
      <c r="R131" s="15">
        <v>0</v>
      </c>
      <c r="S131" s="15">
        <v>0</v>
      </c>
      <c r="T131" s="15">
        <v>0</v>
      </c>
      <c r="U131" s="15">
        <v>11</v>
      </c>
      <c r="V131" s="15">
        <v>5</v>
      </c>
      <c r="W131" s="15">
        <v>1</v>
      </c>
      <c r="X131" s="15">
        <v>0</v>
      </c>
      <c r="Y131" s="15">
        <v>6</v>
      </c>
      <c r="Z131" s="15">
        <v>0</v>
      </c>
      <c r="AA131" s="15">
        <v>23</v>
      </c>
      <c r="AB131" s="15">
        <v>0</v>
      </c>
      <c r="AC131" s="15">
        <v>0</v>
      </c>
      <c r="AD131" s="15">
        <v>0</v>
      </c>
      <c r="AE131" s="34">
        <v>46</v>
      </c>
      <c r="AF131" s="15">
        <v>15</v>
      </c>
      <c r="AG131" s="15">
        <v>61</v>
      </c>
    </row>
    <row r="132" spans="1:79" s="34" customFormat="1" x14ac:dyDescent="0.35">
      <c r="A132" s="30" t="s">
        <v>34</v>
      </c>
      <c r="B132" s="31">
        <v>18</v>
      </c>
      <c r="C132" s="31">
        <v>708</v>
      </c>
      <c r="D132" s="31">
        <v>10205</v>
      </c>
      <c r="E132" s="31">
        <v>10913</v>
      </c>
      <c r="F132" s="21" t="s">
        <v>35</v>
      </c>
      <c r="G132" s="31">
        <v>758</v>
      </c>
      <c r="H132" s="63">
        <f>G132*100/D132</f>
        <v>7.4277315041646252</v>
      </c>
      <c r="I132" s="38" t="s">
        <v>99</v>
      </c>
      <c r="J132" s="31" t="s">
        <v>35</v>
      </c>
      <c r="K132" s="31">
        <v>753</v>
      </c>
      <c r="L132" s="33">
        <f>D132/K132</f>
        <v>13.552456839309428</v>
      </c>
      <c r="M132" s="21" t="s">
        <v>35</v>
      </c>
      <c r="N132" s="31">
        <v>437</v>
      </c>
      <c r="O132" s="31">
        <v>1515</v>
      </c>
      <c r="P132" s="31">
        <v>1271</v>
      </c>
      <c r="Q132" s="33">
        <f>P132/N132</f>
        <v>2.9084668192219678</v>
      </c>
      <c r="R132" s="31">
        <v>401</v>
      </c>
      <c r="S132" s="31">
        <v>0</v>
      </c>
      <c r="T132" s="31">
        <v>0</v>
      </c>
      <c r="U132" s="31">
        <v>0</v>
      </c>
      <c r="V132" s="31">
        <v>0</v>
      </c>
      <c r="W132" s="31">
        <v>0</v>
      </c>
      <c r="X132" s="31">
        <v>0</v>
      </c>
      <c r="Y132" s="31">
        <v>3</v>
      </c>
      <c r="Z132" s="31">
        <v>0</v>
      </c>
      <c r="AA132" s="31">
        <v>142</v>
      </c>
      <c r="AB132" s="31">
        <v>0</v>
      </c>
      <c r="AC132" s="31">
        <v>1</v>
      </c>
      <c r="AD132" s="31">
        <v>0</v>
      </c>
      <c r="AE132" s="31">
        <v>547</v>
      </c>
      <c r="AF132" s="47">
        <v>88</v>
      </c>
      <c r="AG132" s="31">
        <v>635</v>
      </c>
    </row>
    <row r="133" spans="1:79" s="1" customFormat="1" x14ac:dyDescent="0.35">
      <c r="A133" s="7" t="s">
        <v>37</v>
      </c>
      <c r="B133" s="13">
        <v>26</v>
      </c>
      <c r="C133" s="13">
        <v>570</v>
      </c>
      <c r="D133" s="15">
        <v>11075</v>
      </c>
      <c r="E133" s="15">
        <v>11645</v>
      </c>
      <c r="F133" s="15">
        <v>9972</v>
      </c>
      <c r="G133" s="31">
        <v>873</v>
      </c>
      <c r="H133" s="18">
        <v>7.8826185101580135</v>
      </c>
      <c r="I133" s="35">
        <v>0.01</v>
      </c>
      <c r="J133" s="15" t="s">
        <v>35</v>
      </c>
      <c r="K133" s="17">
        <v>545</v>
      </c>
      <c r="L133" s="18">
        <v>20.321100917431192</v>
      </c>
      <c r="M133" s="18">
        <v>18.3</v>
      </c>
      <c r="N133" s="17">
        <v>383</v>
      </c>
      <c r="O133" s="17">
        <v>1542</v>
      </c>
      <c r="P133" s="17">
        <v>1395</v>
      </c>
      <c r="Q133" s="18">
        <v>3.6422976501305482</v>
      </c>
      <c r="R133" s="15">
        <v>0</v>
      </c>
      <c r="S133" s="15">
        <v>0</v>
      </c>
      <c r="T133" s="15">
        <v>0</v>
      </c>
      <c r="U133" s="15">
        <v>6</v>
      </c>
      <c r="V133" s="15">
        <v>0</v>
      </c>
      <c r="W133" s="15">
        <v>0</v>
      </c>
      <c r="X133" s="15">
        <v>1</v>
      </c>
      <c r="Y133" s="15">
        <v>0</v>
      </c>
      <c r="Z133" s="15">
        <v>0</v>
      </c>
      <c r="AA133" s="15">
        <v>18</v>
      </c>
      <c r="AB133" s="15">
        <v>0</v>
      </c>
      <c r="AC133" s="15">
        <v>1</v>
      </c>
      <c r="AD133" s="15">
        <v>0</v>
      </c>
      <c r="AE133" s="15">
        <v>26</v>
      </c>
      <c r="AF133" s="45">
        <v>64</v>
      </c>
      <c r="AG133" s="1">
        <v>90</v>
      </c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</row>
    <row r="136" spans="1:79" s="6" customFormat="1" ht="35.25" customHeight="1" x14ac:dyDescent="0.4">
      <c r="A136" s="49" t="s">
        <v>226</v>
      </c>
      <c r="B136" s="50"/>
      <c r="C136" s="50"/>
      <c r="D136" s="50"/>
      <c r="E136" s="50"/>
      <c r="F136" s="65"/>
      <c r="G136" s="65"/>
      <c r="H136" s="50"/>
      <c r="I136" s="51"/>
      <c r="J136" s="4"/>
      <c r="K136" s="4"/>
      <c r="L136" s="4"/>
      <c r="M136" s="4"/>
      <c r="N136" s="4"/>
      <c r="O136" s="4"/>
      <c r="P136" s="4"/>
      <c r="Q136" s="4"/>
      <c r="R136" s="2" t="s">
        <v>2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49"/>
      <c r="AG136" s="2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</row>
    <row r="137" spans="1:79" s="1" customFormat="1" ht="86.5" customHeight="1" x14ac:dyDescent="0.35">
      <c r="A137" s="7" t="s">
        <v>39</v>
      </c>
      <c r="B137" s="7" t="s">
        <v>3</v>
      </c>
      <c r="C137" s="7" t="s">
        <v>5</v>
      </c>
      <c r="D137" s="7" t="s">
        <v>6</v>
      </c>
      <c r="E137" s="9" t="s">
        <v>29</v>
      </c>
      <c r="F137" s="8" t="s">
        <v>8</v>
      </c>
      <c r="G137" s="8" t="s">
        <v>41</v>
      </c>
      <c r="H137" s="9" t="s">
        <v>67</v>
      </c>
      <c r="I137" s="9" t="s">
        <v>10</v>
      </c>
      <c r="J137" s="9" t="s">
        <v>11</v>
      </c>
      <c r="K137" s="10" t="s">
        <v>12</v>
      </c>
      <c r="L137" s="11" t="s">
        <v>68</v>
      </c>
      <c r="M137" s="11" t="s">
        <v>69</v>
      </c>
      <c r="N137" s="10" t="s">
        <v>15</v>
      </c>
      <c r="O137" s="10" t="s">
        <v>16</v>
      </c>
      <c r="P137" s="10" t="s">
        <v>17</v>
      </c>
      <c r="Q137" s="10" t="s">
        <v>18</v>
      </c>
      <c r="R137" s="8" t="s">
        <v>19</v>
      </c>
      <c r="S137" s="8" t="s">
        <v>20</v>
      </c>
      <c r="T137" s="8" t="s">
        <v>21</v>
      </c>
      <c r="U137" s="8" t="s">
        <v>22</v>
      </c>
      <c r="V137" s="8" t="s">
        <v>23</v>
      </c>
      <c r="W137" s="8" t="s">
        <v>24</v>
      </c>
      <c r="X137" s="8" t="s">
        <v>25</v>
      </c>
      <c r="Y137" s="8" t="s">
        <v>26</v>
      </c>
      <c r="Z137" s="8" t="s">
        <v>27</v>
      </c>
      <c r="AA137" s="8" t="s">
        <v>28</v>
      </c>
      <c r="AB137" s="8">
        <v>9</v>
      </c>
      <c r="AC137" s="8">
        <v>11</v>
      </c>
      <c r="AD137" s="8">
        <v>24</v>
      </c>
      <c r="AE137" s="8" t="s">
        <v>29</v>
      </c>
      <c r="AF137" s="56" t="s">
        <v>30</v>
      </c>
      <c r="AG137" s="7" t="s">
        <v>70</v>
      </c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</row>
    <row r="138" spans="1:79" s="34" customFormat="1" ht="14.5" customHeight="1" x14ac:dyDescent="0.35">
      <c r="A138" s="28" t="s">
        <v>32</v>
      </c>
      <c r="B138" s="15">
        <v>24</v>
      </c>
      <c r="C138" s="15">
        <v>6302</v>
      </c>
      <c r="D138" s="15">
        <v>9031</v>
      </c>
      <c r="E138" s="15">
        <v>15333</v>
      </c>
      <c r="F138" s="15">
        <v>4461</v>
      </c>
      <c r="G138" s="15">
        <v>1198</v>
      </c>
      <c r="H138" s="15">
        <v>13.27</v>
      </c>
      <c r="I138" s="21" t="s">
        <v>102</v>
      </c>
      <c r="J138" s="15">
        <v>37748</v>
      </c>
      <c r="K138" s="17">
        <v>41</v>
      </c>
      <c r="L138" s="18">
        <v>220.27</v>
      </c>
      <c r="M138" s="18">
        <v>108.8</v>
      </c>
      <c r="N138" s="17">
        <v>30</v>
      </c>
      <c r="O138" s="17">
        <v>373</v>
      </c>
      <c r="P138" s="17">
        <v>311</v>
      </c>
      <c r="Q138" s="18">
        <v>10.37</v>
      </c>
      <c r="R138" s="15">
        <v>0</v>
      </c>
      <c r="S138" s="15">
        <v>0</v>
      </c>
      <c r="T138" s="15">
        <v>0</v>
      </c>
      <c r="U138" s="15">
        <v>13</v>
      </c>
      <c r="V138" s="15">
        <v>0</v>
      </c>
      <c r="W138" s="15">
        <v>0</v>
      </c>
      <c r="X138" s="15">
        <v>1</v>
      </c>
      <c r="Y138" s="15">
        <v>0</v>
      </c>
      <c r="Z138" s="15">
        <v>0</v>
      </c>
      <c r="AA138" s="15">
        <v>1</v>
      </c>
      <c r="AB138" s="15">
        <v>0</v>
      </c>
      <c r="AC138" s="15">
        <v>4</v>
      </c>
      <c r="AD138" s="15">
        <v>0</v>
      </c>
      <c r="AE138" s="15">
        <v>19</v>
      </c>
      <c r="AF138" s="15">
        <v>19</v>
      </c>
      <c r="AG138" s="21">
        <v>38</v>
      </c>
    </row>
    <row r="139" spans="1:79" x14ac:dyDescent="0.35">
      <c r="A139" s="37" t="s">
        <v>34</v>
      </c>
      <c r="B139" s="1">
        <v>25</v>
      </c>
      <c r="C139" s="1">
        <v>2124</v>
      </c>
      <c r="D139" s="1">
        <v>9896</v>
      </c>
      <c r="E139" s="1">
        <v>12020</v>
      </c>
      <c r="F139" s="21" t="s">
        <v>35</v>
      </c>
      <c r="G139" s="31">
        <v>1775</v>
      </c>
      <c r="H139" s="42">
        <f>G139*100/E139</f>
        <v>14.767054908485857</v>
      </c>
      <c r="I139" s="52" t="s">
        <v>103</v>
      </c>
      <c r="J139" s="31" t="s">
        <v>35</v>
      </c>
      <c r="K139" s="1">
        <v>40</v>
      </c>
      <c r="L139" s="1">
        <f>D139/K139</f>
        <v>247.4</v>
      </c>
      <c r="M139" s="21" t="s">
        <v>35</v>
      </c>
      <c r="N139" s="1">
        <v>31</v>
      </c>
      <c r="O139" s="1">
        <v>607</v>
      </c>
      <c r="P139" s="1">
        <v>514</v>
      </c>
      <c r="Q139" s="42">
        <f>P139/N139</f>
        <v>16.580645161290324</v>
      </c>
      <c r="R139" s="1">
        <v>0</v>
      </c>
      <c r="S139" s="1">
        <v>0</v>
      </c>
      <c r="T139" s="1">
        <v>0</v>
      </c>
      <c r="U139" s="1">
        <v>1</v>
      </c>
      <c r="V139" s="1">
        <v>0</v>
      </c>
      <c r="W139" s="1">
        <v>1</v>
      </c>
      <c r="X139" s="1">
        <v>0</v>
      </c>
      <c r="Y139" s="1">
        <v>1</v>
      </c>
      <c r="Z139" s="1">
        <v>0</v>
      </c>
      <c r="AA139" s="1">
        <v>0</v>
      </c>
      <c r="AB139" s="1">
        <v>0</v>
      </c>
      <c r="AC139" s="1">
        <v>4</v>
      </c>
      <c r="AD139" s="1">
        <v>0</v>
      </c>
      <c r="AE139" s="96">
        <v>7</v>
      </c>
      <c r="AF139" s="1">
        <v>18</v>
      </c>
      <c r="AG139" s="96">
        <v>25</v>
      </c>
    </row>
    <row r="140" spans="1:79" s="1" customFormat="1" x14ac:dyDescent="0.35">
      <c r="A140" s="7" t="s">
        <v>37</v>
      </c>
      <c r="B140" s="15">
        <v>24</v>
      </c>
      <c r="C140" s="13">
        <v>2496</v>
      </c>
      <c r="D140" s="13">
        <v>9664</v>
      </c>
      <c r="E140" s="15">
        <v>12160</v>
      </c>
      <c r="F140" s="15">
        <v>7887</v>
      </c>
      <c r="G140" s="15">
        <v>2043</v>
      </c>
      <c r="H140" s="18">
        <v>21.140314569536425</v>
      </c>
      <c r="I140" s="35">
        <v>0.01</v>
      </c>
      <c r="J140" s="15" t="s">
        <v>35</v>
      </c>
      <c r="K140" s="17">
        <v>29</v>
      </c>
      <c r="L140" s="18">
        <v>333.24137931034483</v>
      </c>
      <c r="M140" s="18">
        <v>271.97000000000003</v>
      </c>
      <c r="N140" s="17">
        <v>33</v>
      </c>
      <c r="O140" s="17">
        <v>795</v>
      </c>
      <c r="P140" s="32">
        <v>737</v>
      </c>
      <c r="Q140" s="18">
        <v>22.333333333333332</v>
      </c>
      <c r="R140" s="15">
        <v>0</v>
      </c>
      <c r="S140" s="15">
        <v>0</v>
      </c>
      <c r="T140" s="15">
        <v>0</v>
      </c>
      <c r="U140" s="15">
        <v>5</v>
      </c>
      <c r="V140" s="15">
        <v>1</v>
      </c>
      <c r="W140" s="15">
        <v>0</v>
      </c>
      <c r="X140" s="15">
        <v>1</v>
      </c>
      <c r="Y140" s="15">
        <v>1</v>
      </c>
      <c r="Z140" s="15">
        <v>0</v>
      </c>
      <c r="AA140" s="15">
        <v>4</v>
      </c>
      <c r="AB140" s="15">
        <v>0</v>
      </c>
      <c r="AC140" s="15">
        <v>4</v>
      </c>
      <c r="AD140" s="15">
        <v>0</v>
      </c>
      <c r="AE140" s="15">
        <v>16</v>
      </c>
      <c r="AF140" s="15">
        <v>14</v>
      </c>
      <c r="AG140" s="1">
        <v>30</v>
      </c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</row>
    <row r="143" spans="1:79" s="3" customFormat="1" ht="17" x14ac:dyDescent="0.4">
      <c r="A143" s="2" t="s">
        <v>227</v>
      </c>
      <c r="B143" s="2"/>
      <c r="C143" s="2"/>
      <c r="D143" s="2"/>
      <c r="E143" s="2"/>
      <c r="F143" s="55"/>
      <c r="G143" s="55"/>
      <c r="H143" s="2"/>
      <c r="I143" s="2"/>
      <c r="J143" s="4"/>
      <c r="K143" s="4"/>
      <c r="L143" s="4"/>
      <c r="M143" s="4"/>
      <c r="N143" s="4"/>
      <c r="O143" s="4"/>
      <c r="P143" s="4"/>
      <c r="Q143" s="4"/>
      <c r="R143" s="2" t="s">
        <v>2</v>
      </c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49"/>
      <c r="AG143" s="2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</row>
    <row r="144" spans="1:79" s="1" customFormat="1" ht="130.5" x14ac:dyDescent="0.35">
      <c r="A144" s="7" t="s">
        <v>39</v>
      </c>
      <c r="B144" s="7" t="s">
        <v>3</v>
      </c>
      <c r="C144" s="7" t="s">
        <v>5</v>
      </c>
      <c r="D144" s="7" t="s">
        <v>6</v>
      </c>
      <c r="E144" s="9" t="s">
        <v>29</v>
      </c>
      <c r="F144" s="8" t="s">
        <v>8</v>
      </c>
      <c r="G144" s="8" t="s">
        <v>41</v>
      </c>
      <c r="H144" s="9" t="s">
        <v>67</v>
      </c>
      <c r="I144" s="9" t="s">
        <v>10</v>
      </c>
      <c r="J144" s="9" t="s">
        <v>11</v>
      </c>
      <c r="K144" s="10" t="s">
        <v>12</v>
      </c>
      <c r="L144" s="11" t="s">
        <v>68</v>
      </c>
      <c r="M144" s="11" t="s">
        <v>69</v>
      </c>
      <c r="N144" s="10" t="s">
        <v>15</v>
      </c>
      <c r="O144" s="10" t="s">
        <v>16</v>
      </c>
      <c r="P144" s="10" t="s">
        <v>17</v>
      </c>
      <c r="Q144" s="10" t="s">
        <v>18</v>
      </c>
      <c r="R144" s="8" t="s">
        <v>19</v>
      </c>
      <c r="S144" s="8" t="s">
        <v>20</v>
      </c>
      <c r="T144" s="8" t="s">
        <v>21</v>
      </c>
      <c r="U144" s="8" t="s">
        <v>22</v>
      </c>
      <c r="V144" s="8" t="s">
        <v>23</v>
      </c>
      <c r="W144" s="8" t="s">
        <v>24</v>
      </c>
      <c r="X144" s="8" t="s">
        <v>25</v>
      </c>
      <c r="Y144" s="8" t="s">
        <v>26</v>
      </c>
      <c r="Z144" s="8" t="s">
        <v>27</v>
      </c>
      <c r="AA144" s="8" t="s">
        <v>28</v>
      </c>
      <c r="AB144" s="8">
        <v>9</v>
      </c>
      <c r="AC144" s="8">
        <v>11</v>
      </c>
      <c r="AD144" s="8">
        <v>24</v>
      </c>
      <c r="AE144" s="8" t="s">
        <v>29</v>
      </c>
      <c r="AF144" s="56" t="s">
        <v>30</v>
      </c>
      <c r="AG144" s="7" t="s">
        <v>70</v>
      </c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</row>
    <row r="145" spans="1:79" s="34" customFormat="1" x14ac:dyDescent="0.35">
      <c r="A145" s="28" t="s">
        <v>32</v>
      </c>
      <c r="B145" s="15">
        <v>47</v>
      </c>
      <c r="C145" s="15">
        <v>390</v>
      </c>
      <c r="D145" s="15">
        <v>8905</v>
      </c>
      <c r="E145" s="15">
        <v>9295</v>
      </c>
      <c r="F145" s="15">
        <v>18200</v>
      </c>
      <c r="G145" s="15">
        <v>1080</v>
      </c>
      <c r="H145" s="15">
        <v>12.13</v>
      </c>
      <c r="I145" s="21" t="s">
        <v>104</v>
      </c>
      <c r="J145" s="15">
        <v>80712</v>
      </c>
      <c r="K145" s="17">
        <v>363</v>
      </c>
      <c r="L145" s="17">
        <v>134</v>
      </c>
      <c r="M145" s="18">
        <v>50.14</v>
      </c>
      <c r="N145" s="17">
        <v>134</v>
      </c>
      <c r="O145" s="17">
        <v>717</v>
      </c>
      <c r="P145" s="17">
        <v>571</v>
      </c>
      <c r="Q145" s="18">
        <v>4.26</v>
      </c>
      <c r="R145" s="15">
        <v>0</v>
      </c>
      <c r="S145" s="15">
        <v>0</v>
      </c>
      <c r="T145" s="15">
        <v>1</v>
      </c>
      <c r="U145" s="15">
        <v>32</v>
      </c>
      <c r="V145" s="15">
        <v>10</v>
      </c>
      <c r="W145" s="15">
        <v>0</v>
      </c>
      <c r="X145" s="15">
        <v>0</v>
      </c>
      <c r="Y145" s="15">
        <v>14</v>
      </c>
      <c r="Z145" s="15">
        <v>1</v>
      </c>
      <c r="AA145" s="15">
        <v>15</v>
      </c>
      <c r="AB145" s="15">
        <v>0</v>
      </c>
      <c r="AC145" s="15">
        <v>4</v>
      </c>
      <c r="AD145" s="15">
        <v>1</v>
      </c>
      <c r="AE145" s="31">
        <v>78</v>
      </c>
      <c r="AF145" s="15">
        <v>42</v>
      </c>
      <c r="AG145" s="21">
        <v>120</v>
      </c>
    </row>
    <row r="146" spans="1:79" s="34" customFormat="1" x14ac:dyDescent="0.35">
      <c r="A146" s="30" t="s">
        <v>34</v>
      </c>
      <c r="B146" s="31">
        <v>44</v>
      </c>
      <c r="C146" s="31">
        <v>582</v>
      </c>
      <c r="D146" s="31">
        <v>7458</v>
      </c>
      <c r="E146" s="31">
        <v>8040</v>
      </c>
      <c r="F146" s="21" t="s">
        <v>35</v>
      </c>
      <c r="G146" s="31">
        <v>1180</v>
      </c>
      <c r="H146" s="33">
        <f>G146*100/E146</f>
        <v>14.676616915422885</v>
      </c>
      <c r="I146" s="38" t="s">
        <v>105</v>
      </c>
      <c r="J146" s="31" t="s">
        <v>35</v>
      </c>
      <c r="K146" s="31">
        <v>349</v>
      </c>
      <c r="L146" s="33">
        <f>D146/K146</f>
        <v>21.369627507163322</v>
      </c>
      <c r="M146" s="21" t="s">
        <v>35</v>
      </c>
      <c r="N146" s="31">
        <v>126</v>
      </c>
      <c r="O146" s="31">
        <v>669</v>
      </c>
      <c r="P146" s="31">
        <v>508</v>
      </c>
      <c r="Q146" s="33">
        <f>P146/N146</f>
        <v>4.0317460317460316</v>
      </c>
      <c r="R146" s="31">
        <v>0</v>
      </c>
      <c r="S146" s="31">
        <v>0</v>
      </c>
      <c r="T146" s="31">
        <v>0</v>
      </c>
      <c r="U146" s="31">
        <v>34</v>
      </c>
      <c r="V146" s="31">
        <v>18</v>
      </c>
      <c r="W146" s="31">
        <v>0</v>
      </c>
      <c r="X146" s="31">
        <v>0</v>
      </c>
      <c r="Y146" s="31">
        <v>6</v>
      </c>
      <c r="Z146" s="31">
        <v>1</v>
      </c>
      <c r="AA146" s="31">
        <v>26</v>
      </c>
      <c r="AB146" s="31">
        <v>1</v>
      </c>
      <c r="AC146" s="31">
        <v>5</v>
      </c>
      <c r="AD146" s="31">
        <v>2</v>
      </c>
      <c r="AE146" s="31">
        <v>93</v>
      </c>
      <c r="AF146" s="31">
        <v>12</v>
      </c>
      <c r="AG146" s="31">
        <v>105</v>
      </c>
    </row>
    <row r="147" spans="1:79" s="1" customFormat="1" x14ac:dyDescent="0.35">
      <c r="A147" s="7" t="s">
        <v>37</v>
      </c>
      <c r="B147" s="13">
        <v>43</v>
      </c>
      <c r="C147" s="13">
        <v>724</v>
      </c>
      <c r="D147" s="13">
        <v>8394</v>
      </c>
      <c r="E147" s="15">
        <v>9118</v>
      </c>
      <c r="F147" s="15">
        <v>7165</v>
      </c>
      <c r="G147" s="15">
        <v>1158</v>
      </c>
      <c r="H147" s="18">
        <v>13.795568263045032</v>
      </c>
      <c r="I147" s="35">
        <v>0.03</v>
      </c>
      <c r="J147" s="15" t="s">
        <v>35</v>
      </c>
      <c r="K147" s="17">
        <v>366</v>
      </c>
      <c r="L147" s="18">
        <v>22.934426229508198</v>
      </c>
      <c r="M147" s="18">
        <v>19.579999999999998</v>
      </c>
      <c r="N147" s="17">
        <v>125</v>
      </c>
      <c r="O147" s="17">
        <v>649</v>
      </c>
      <c r="P147" s="17">
        <v>472</v>
      </c>
      <c r="Q147" s="18">
        <v>3.7759999999999998</v>
      </c>
      <c r="R147" s="15">
        <v>0</v>
      </c>
      <c r="S147" s="15">
        <v>0</v>
      </c>
      <c r="T147" s="15">
        <v>0</v>
      </c>
      <c r="U147" s="15">
        <v>22</v>
      </c>
      <c r="V147" s="15">
        <v>12</v>
      </c>
      <c r="W147" s="15">
        <v>1</v>
      </c>
      <c r="X147" s="15">
        <v>3</v>
      </c>
      <c r="Y147" s="15">
        <v>8</v>
      </c>
      <c r="Z147" s="15">
        <v>0</v>
      </c>
      <c r="AA147" s="15">
        <v>28</v>
      </c>
      <c r="AB147" s="15">
        <v>0</v>
      </c>
      <c r="AC147" s="15">
        <v>11</v>
      </c>
      <c r="AD147" s="15">
        <v>0</v>
      </c>
      <c r="AE147" s="15">
        <v>85</v>
      </c>
      <c r="AF147" s="15">
        <v>85</v>
      </c>
      <c r="AG147" s="1">
        <v>170</v>
      </c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</row>
    <row r="150" spans="1:79" s="3" customFormat="1" ht="17" x14ac:dyDescent="0.4">
      <c r="A150" s="2" t="s">
        <v>228</v>
      </c>
      <c r="B150" s="2"/>
      <c r="C150" s="2"/>
      <c r="D150" s="2"/>
      <c r="E150" s="2"/>
      <c r="F150" s="55"/>
      <c r="G150" s="55"/>
      <c r="H150" s="2"/>
      <c r="I150" s="2"/>
      <c r="J150" s="4"/>
      <c r="K150" s="4"/>
      <c r="L150" s="4"/>
      <c r="M150" s="4"/>
      <c r="N150" s="4"/>
      <c r="O150" s="4"/>
      <c r="P150" s="4"/>
      <c r="Q150" s="4"/>
      <c r="R150" s="2" t="s">
        <v>2</v>
      </c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49"/>
      <c r="AG150" s="2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</row>
    <row r="151" spans="1:79" s="1" customFormat="1" ht="130.5" x14ac:dyDescent="0.35">
      <c r="A151" s="69" t="s">
        <v>39</v>
      </c>
      <c r="B151" s="69" t="s">
        <v>3</v>
      </c>
      <c r="C151" s="69" t="s">
        <v>5</v>
      </c>
      <c r="D151" s="69" t="s">
        <v>6</v>
      </c>
      <c r="E151" s="62" t="s">
        <v>29</v>
      </c>
      <c r="F151" s="70" t="s">
        <v>8</v>
      </c>
      <c r="G151" s="70" t="s">
        <v>41</v>
      </c>
      <c r="H151" s="62" t="s">
        <v>67</v>
      </c>
      <c r="I151" s="62" t="s">
        <v>10</v>
      </c>
      <c r="J151" s="62" t="s">
        <v>11</v>
      </c>
      <c r="K151" s="106" t="s">
        <v>12</v>
      </c>
      <c r="L151" s="107" t="s">
        <v>68</v>
      </c>
      <c r="M151" s="107" t="s">
        <v>69</v>
      </c>
      <c r="N151" s="106" t="s">
        <v>15</v>
      </c>
      <c r="O151" s="106" t="s">
        <v>16</v>
      </c>
      <c r="P151" s="106" t="s">
        <v>17</v>
      </c>
      <c r="Q151" s="106" t="s">
        <v>18</v>
      </c>
      <c r="R151" s="70" t="s">
        <v>19</v>
      </c>
      <c r="S151" s="70" t="s">
        <v>20</v>
      </c>
      <c r="T151" s="70" t="s">
        <v>21</v>
      </c>
      <c r="U151" s="70" t="s">
        <v>22</v>
      </c>
      <c r="V151" s="70" t="s">
        <v>23</v>
      </c>
      <c r="W151" s="70" t="s">
        <v>24</v>
      </c>
      <c r="X151" s="70" t="s">
        <v>25</v>
      </c>
      <c r="Y151" s="70" t="s">
        <v>26</v>
      </c>
      <c r="Z151" s="70" t="s">
        <v>27</v>
      </c>
      <c r="AA151" s="70" t="s">
        <v>28</v>
      </c>
      <c r="AB151" s="70">
        <v>9</v>
      </c>
      <c r="AC151" s="70">
        <v>11</v>
      </c>
      <c r="AD151" s="70">
        <v>24</v>
      </c>
      <c r="AE151" s="70" t="s">
        <v>29</v>
      </c>
      <c r="AF151" s="71" t="s">
        <v>30</v>
      </c>
      <c r="AG151" s="69" t="s">
        <v>70</v>
      </c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</row>
    <row r="152" spans="1:79" s="34" customFormat="1" x14ac:dyDescent="0.35">
      <c r="A152" s="28" t="s">
        <v>32</v>
      </c>
      <c r="B152" s="15">
        <v>19</v>
      </c>
      <c r="C152" s="15">
        <v>690</v>
      </c>
      <c r="D152" s="15">
        <v>8763</v>
      </c>
      <c r="E152" s="15">
        <v>9453</v>
      </c>
      <c r="F152" s="15">
        <v>7173</v>
      </c>
      <c r="G152" s="15">
        <v>610</v>
      </c>
      <c r="H152" s="15">
        <v>6.96</v>
      </c>
      <c r="I152" s="21" t="s">
        <v>106</v>
      </c>
      <c r="J152" s="15">
        <v>65583</v>
      </c>
      <c r="K152" s="17">
        <v>187</v>
      </c>
      <c r="L152" s="18">
        <v>46.86</v>
      </c>
      <c r="M152" s="18">
        <v>38.36</v>
      </c>
      <c r="N152" s="17">
        <v>132</v>
      </c>
      <c r="O152" s="17">
        <v>952</v>
      </c>
      <c r="P152" s="17">
        <v>439</v>
      </c>
      <c r="Q152" s="18">
        <v>3.33</v>
      </c>
      <c r="R152" s="15">
        <v>1</v>
      </c>
      <c r="S152" s="15">
        <v>0</v>
      </c>
      <c r="T152" s="15">
        <v>0</v>
      </c>
      <c r="U152" s="15">
        <v>51</v>
      </c>
      <c r="V152" s="15">
        <v>8</v>
      </c>
      <c r="W152" s="15">
        <v>4</v>
      </c>
      <c r="X152" s="15">
        <v>2</v>
      </c>
      <c r="Y152" s="15">
        <v>17</v>
      </c>
      <c r="Z152" s="15">
        <v>0</v>
      </c>
      <c r="AA152" s="15">
        <v>91</v>
      </c>
      <c r="AB152" s="15">
        <v>4</v>
      </c>
      <c r="AC152" s="15">
        <v>0</v>
      </c>
      <c r="AD152" s="15">
        <v>0</v>
      </c>
      <c r="AE152" s="15">
        <v>178</v>
      </c>
      <c r="AF152" s="15">
        <v>675</v>
      </c>
      <c r="AG152" s="21">
        <v>853</v>
      </c>
    </row>
    <row r="153" spans="1:79" s="34" customFormat="1" x14ac:dyDescent="0.35">
      <c r="A153" s="30" t="s">
        <v>34</v>
      </c>
      <c r="B153" s="31">
        <v>19</v>
      </c>
      <c r="C153" s="31">
        <v>469</v>
      </c>
      <c r="D153" s="31">
        <v>8687</v>
      </c>
      <c r="E153" s="31">
        <v>9156</v>
      </c>
      <c r="F153" s="21" t="s">
        <v>35</v>
      </c>
      <c r="G153" s="31">
        <v>653</v>
      </c>
      <c r="H153" s="33">
        <f>G153*100/E153</f>
        <v>7.1319353429445176</v>
      </c>
      <c r="I153" s="38" t="s">
        <v>107</v>
      </c>
      <c r="J153" s="31" t="s">
        <v>35</v>
      </c>
      <c r="K153" s="31">
        <v>175</v>
      </c>
      <c r="L153" s="31">
        <v>49.64</v>
      </c>
      <c r="M153" s="21" t="s">
        <v>35</v>
      </c>
      <c r="N153" s="31">
        <v>121</v>
      </c>
      <c r="O153" s="31">
        <v>972</v>
      </c>
      <c r="P153" s="31">
        <v>511</v>
      </c>
      <c r="Q153" s="33">
        <f>P153/N153</f>
        <v>4.223140495867769</v>
      </c>
      <c r="R153" s="31">
        <v>2</v>
      </c>
      <c r="S153" s="31">
        <v>0</v>
      </c>
      <c r="T153" s="31">
        <v>0</v>
      </c>
      <c r="U153" s="31">
        <v>57</v>
      </c>
      <c r="V153" s="31">
        <v>11</v>
      </c>
      <c r="W153" s="31">
        <v>0</v>
      </c>
      <c r="X153" s="31">
        <v>0</v>
      </c>
      <c r="Y153" s="31">
        <v>16</v>
      </c>
      <c r="Z153" s="31">
        <v>5</v>
      </c>
      <c r="AA153" s="31">
        <v>56</v>
      </c>
      <c r="AB153" s="31">
        <v>9</v>
      </c>
      <c r="AC153" s="31">
        <v>3</v>
      </c>
      <c r="AD153" s="31">
        <v>0</v>
      </c>
      <c r="AE153" s="31">
        <v>159</v>
      </c>
      <c r="AF153" s="31">
        <v>787</v>
      </c>
      <c r="AG153" s="31">
        <v>946</v>
      </c>
    </row>
    <row r="154" spans="1:79" s="1" customFormat="1" x14ac:dyDescent="0.35">
      <c r="A154" s="7" t="s">
        <v>37</v>
      </c>
      <c r="B154" s="13">
        <v>24</v>
      </c>
      <c r="C154" s="13">
        <v>377</v>
      </c>
      <c r="D154" s="13">
        <v>8482</v>
      </c>
      <c r="E154" s="15">
        <v>8859</v>
      </c>
      <c r="F154" s="15">
        <v>6767</v>
      </c>
      <c r="G154" s="15">
        <v>648</v>
      </c>
      <c r="H154" s="18">
        <f>G154*100/E154</f>
        <v>7.3145953267863186</v>
      </c>
      <c r="I154" s="35">
        <v>0.11</v>
      </c>
      <c r="J154" s="15" t="s">
        <v>35</v>
      </c>
      <c r="K154" s="17">
        <v>211</v>
      </c>
      <c r="L154" s="18">
        <v>40.199052132701425</v>
      </c>
      <c r="M154" s="18">
        <v>32.07</v>
      </c>
      <c r="N154" s="17">
        <v>117</v>
      </c>
      <c r="O154" s="17">
        <v>922</v>
      </c>
      <c r="P154" s="32">
        <v>531</v>
      </c>
      <c r="Q154" s="18">
        <v>4.5384615384615383</v>
      </c>
      <c r="R154" s="15">
        <v>1</v>
      </c>
      <c r="S154" s="15">
        <v>1</v>
      </c>
      <c r="T154" s="15">
        <v>0</v>
      </c>
      <c r="U154" s="15">
        <v>30</v>
      </c>
      <c r="V154" s="15">
        <v>6</v>
      </c>
      <c r="W154" s="15">
        <v>0</v>
      </c>
      <c r="X154" s="15">
        <v>1</v>
      </c>
      <c r="Y154" s="15">
        <v>7</v>
      </c>
      <c r="Z154" s="15">
        <v>2</v>
      </c>
      <c r="AA154" s="15">
        <v>43</v>
      </c>
      <c r="AB154" s="15">
        <v>11</v>
      </c>
      <c r="AC154" s="15">
        <v>0</v>
      </c>
      <c r="AD154" s="15">
        <v>0</v>
      </c>
      <c r="AE154" s="15">
        <v>102</v>
      </c>
      <c r="AF154" s="15">
        <v>769</v>
      </c>
      <c r="AG154" s="1">
        <v>871</v>
      </c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</row>
    <row r="157" spans="1:79" ht="18.5" customHeight="1" x14ac:dyDescent="0.4">
      <c r="A157" s="49" t="s">
        <v>229</v>
      </c>
      <c r="B157" s="50"/>
      <c r="C157" s="50"/>
      <c r="D157" s="50"/>
      <c r="E157" s="50"/>
      <c r="F157" s="65"/>
      <c r="G157" s="65"/>
      <c r="H157" s="50"/>
      <c r="I157" s="51"/>
      <c r="J157" s="4"/>
      <c r="K157" s="4"/>
      <c r="L157" s="4"/>
      <c r="M157" s="4"/>
      <c r="N157" s="4"/>
      <c r="O157" s="4"/>
      <c r="P157" s="4"/>
      <c r="Q157" s="4"/>
      <c r="R157" s="2" t="s">
        <v>2</v>
      </c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49"/>
      <c r="AG157" s="2"/>
    </row>
    <row r="158" spans="1:79" ht="130.5" x14ac:dyDescent="0.35">
      <c r="A158" s="7" t="s">
        <v>39</v>
      </c>
      <c r="B158" s="7" t="s">
        <v>3</v>
      </c>
      <c r="C158" s="7" t="s">
        <v>5</v>
      </c>
      <c r="D158" s="7" t="s">
        <v>6</v>
      </c>
      <c r="E158" s="9" t="s">
        <v>29</v>
      </c>
      <c r="F158" s="8" t="s">
        <v>8</v>
      </c>
      <c r="G158" s="8" t="s">
        <v>41</v>
      </c>
      <c r="H158" s="9" t="s">
        <v>67</v>
      </c>
      <c r="I158" s="9" t="s">
        <v>10</v>
      </c>
      <c r="J158" s="9" t="s">
        <v>11</v>
      </c>
      <c r="K158" s="10" t="s">
        <v>12</v>
      </c>
      <c r="L158" s="11" t="s">
        <v>68</v>
      </c>
      <c r="M158" s="11" t="s">
        <v>69</v>
      </c>
      <c r="N158" s="10" t="s">
        <v>15</v>
      </c>
      <c r="O158" s="10" t="s">
        <v>16</v>
      </c>
      <c r="P158" s="10" t="s">
        <v>17</v>
      </c>
      <c r="Q158" s="10" t="s">
        <v>18</v>
      </c>
      <c r="R158" s="8" t="s">
        <v>19</v>
      </c>
      <c r="S158" s="8" t="s">
        <v>20</v>
      </c>
      <c r="T158" s="8" t="s">
        <v>21</v>
      </c>
      <c r="U158" s="8" t="s">
        <v>22</v>
      </c>
      <c r="V158" s="8" t="s">
        <v>23</v>
      </c>
      <c r="W158" s="8" t="s">
        <v>24</v>
      </c>
      <c r="X158" s="8" t="s">
        <v>25</v>
      </c>
      <c r="Y158" s="8" t="s">
        <v>26</v>
      </c>
      <c r="Z158" s="8" t="s">
        <v>27</v>
      </c>
      <c r="AA158" s="8" t="s">
        <v>28</v>
      </c>
      <c r="AB158" s="8">
        <v>9</v>
      </c>
      <c r="AC158" s="8">
        <v>11</v>
      </c>
      <c r="AD158" s="8">
        <v>24</v>
      </c>
      <c r="AE158" s="8" t="s">
        <v>29</v>
      </c>
      <c r="AF158" s="56" t="s">
        <v>30</v>
      </c>
      <c r="AG158" s="7" t="s">
        <v>70</v>
      </c>
    </row>
    <row r="159" spans="1:79" s="34" customFormat="1" ht="43" customHeight="1" x14ac:dyDescent="0.35">
      <c r="A159" s="28" t="s">
        <v>32</v>
      </c>
      <c r="B159" s="15">
        <v>89</v>
      </c>
      <c r="C159" s="15">
        <v>909</v>
      </c>
      <c r="D159" s="15">
        <v>8741</v>
      </c>
      <c r="E159" s="15">
        <v>9650</v>
      </c>
      <c r="F159" s="15">
        <v>7693</v>
      </c>
      <c r="G159" s="15">
        <v>766</v>
      </c>
      <c r="H159" s="15">
        <v>8.76</v>
      </c>
      <c r="I159" s="21" t="s">
        <v>108</v>
      </c>
      <c r="J159" s="15">
        <v>59392</v>
      </c>
      <c r="K159" s="17">
        <v>185</v>
      </c>
      <c r="L159" s="18">
        <v>47.25</v>
      </c>
      <c r="M159" s="18">
        <v>41.58</v>
      </c>
      <c r="N159" s="17">
        <v>122</v>
      </c>
      <c r="O159" s="17">
        <v>919</v>
      </c>
      <c r="P159" s="17">
        <v>803</v>
      </c>
      <c r="Q159" s="18">
        <v>6.58</v>
      </c>
      <c r="R159" s="15">
        <v>0</v>
      </c>
      <c r="S159" s="15">
        <v>0</v>
      </c>
      <c r="T159" s="15">
        <v>0</v>
      </c>
      <c r="U159" s="15">
        <v>3</v>
      </c>
      <c r="V159" s="15">
        <v>16</v>
      </c>
      <c r="W159" s="15">
        <v>2</v>
      </c>
      <c r="X159" s="15">
        <v>14</v>
      </c>
      <c r="Y159" s="15">
        <v>1</v>
      </c>
      <c r="Z159" s="15">
        <v>0</v>
      </c>
      <c r="AA159" s="15">
        <v>57</v>
      </c>
      <c r="AB159" s="15">
        <v>0</v>
      </c>
      <c r="AC159" s="15">
        <v>3</v>
      </c>
      <c r="AD159" s="15">
        <v>0</v>
      </c>
      <c r="AE159" s="15">
        <v>96</v>
      </c>
      <c r="AF159" s="15">
        <v>68</v>
      </c>
      <c r="AG159" s="21">
        <v>164</v>
      </c>
      <c r="AH159" s="115" t="s">
        <v>109</v>
      </c>
    </row>
    <row r="160" spans="1:79" s="34" customFormat="1" x14ac:dyDescent="0.35">
      <c r="A160" s="30" t="s">
        <v>34</v>
      </c>
      <c r="B160" s="31">
        <v>92</v>
      </c>
      <c r="C160" s="31">
        <v>936</v>
      </c>
      <c r="D160" s="31">
        <v>8375</v>
      </c>
      <c r="E160" s="31">
        <v>9311</v>
      </c>
      <c r="F160" s="21" t="s">
        <v>35</v>
      </c>
      <c r="G160" s="31">
        <v>820</v>
      </c>
      <c r="H160" s="33">
        <f>G160*100/E160</f>
        <v>8.8067876704972612</v>
      </c>
      <c r="I160" s="38" t="s">
        <v>110</v>
      </c>
      <c r="J160" s="31" t="s">
        <v>35</v>
      </c>
      <c r="K160" s="31">
        <v>182</v>
      </c>
      <c r="L160" s="33">
        <f>D160/K160</f>
        <v>46.016483516483518</v>
      </c>
      <c r="M160" s="21" t="s">
        <v>35</v>
      </c>
      <c r="N160" s="31">
        <v>102</v>
      </c>
      <c r="O160" s="31">
        <v>891</v>
      </c>
      <c r="P160" s="31">
        <v>773</v>
      </c>
      <c r="Q160" s="33">
        <f>P160/N160</f>
        <v>7.5784313725490193</v>
      </c>
      <c r="R160" s="31">
        <v>0</v>
      </c>
      <c r="S160" s="31">
        <v>0</v>
      </c>
      <c r="T160" s="31">
        <v>0</v>
      </c>
      <c r="U160" s="31">
        <v>9</v>
      </c>
      <c r="V160" s="31">
        <v>6</v>
      </c>
      <c r="W160" s="31">
        <v>0</v>
      </c>
      <c r="X160" s="31">
        <v>4</v>
      </c>
      <c r="Y160" s="31">
        <v>1</v>
      </c>
      <c r="Z160" s="31">
        <v>3</v>
      </c>
      <c r="AA160" s="31">
        <v>33</v>
      </c>
      <c r="AB160" s="31">
        <v>1</v>
      </c>
      <c r="AC160" s="31">
        <v>5</v>
      </c>
      <c r="AD160" s="31">
        <v>0</v>
      </c>
      <c r="AE160" s="31">
        <v>62</v>
      </c>
      <c r="AF160" s="31">
        <v>71</v>
      </c>
      <c r="AG160" s="31">
        <v>133</v>
      </c>
    </row>
    <row r="161" spans="1:79" x14ac:dyDescent="0.35">
      <c r="A161" s="7" t="s">
        <v>37</v>
      </c>
      <c r="B161" s="13">
        <v>92</v>
      </c>
      <c r="C161" s="13">
        <v>1103</v>
      </c>
      <c r="D161" s="13">
        <v>8210</v>
      </c>
      <c r="E161" s="15">
        <v>9313</v>
      </c>
      <c r="F161" s="15">
        <v>7512</v>
      </c>
      <c r="G161" s="15">
        <v>701</v>
      </c>
      <c r="H161" s="33">
        <f>G161*100/E161</f>
        <v>7.527112638247611</v>
      </c>
      <c r="I161" s="35">
        <v>0.02</v>
      </c>
      <c r="J161" s="15" t="s">
        <v>35</v>
      </c>
      <c r="K161" s="17">
        <v>207</v>
      </c>
      <c r="L161" s="18">
        <v>39.659999999999997</v>
      </c>
      <c r="M161" s="18">
        <v>36.29</v>
      </c>
      <c r="N161" s="17">
        <v>107</v>
      </c>
      <c r="O161" s="17">
        <v>930</v>
      </c>
      <c r="P161" s="17">
        <v>818</v>
      </c>
      <c r="Q161" s="18">
        <v>7.64</v>
      </c>
      <c r="R161" s="15">
        <v>10</v>
      </c>
      <c r="S161" s="15">
        <v>0</v>
      </c>
      <c r="T161" s="15">
        <v>0</v>
      </c>
      <c r="U161" s="15">
        <v>6</v>
      </c>
      <c r="V161" s="15">
        <v>11</v>
      </c>
      <c r="W161" s="15">
        <v>2</v>
      </c>
      <c r="X161" s="15">
        <v>1</v>
      </c>
      <c r="Y161" s="15">
        <v>5</v>
      </c>
      <c r="Z161" s="15">
        <v>1</v>
      </c>
      <c r="AA161" s="15">
        <v>54</v>
      </c>
      <c r="AB161" s="15">
        <v>0</v>
      </c>
      <c r="AC161" s="15">
        <v>1</v>
      </c>
      <c r="AD161" s="15">
        <v>0</v>
      </c>
      <c r="AE161" s="15">
        <v>91</v>
      </c>
      <c r="AF161" s="15">
        <v>85</v>
      </c>
      <c r="AG161" s="13">
        <v>176</v>
      </c>
    </row>
    <row r="164" spans="1:79" s="6" customFormat="1" ht="17" x14ac:dyDescent="0.4">
      <c r="A164" s="2" t="s">
        <v>230</v>
      </c>
      <c r="B164" s="2"/>
      <c r="C164" s="2"/>
      <c r="D164" s="2"/>
      <c r="E164" s="2"/>
      <c r="F164" s="55"/>
      <c r="G164" s="55"/>
      <c r="H164" s="2"/>
      <c r="I164" s="2"/>
      <c r="J164" s="4"/>
      <c r="K164" s="4"/>
      <c r="L164" s="4"/>
      <c r="M164" s="4"/>
      <c r="N164" s="4"/>
      <c r="O164" s="4"/>
      <c r="P164" s="4"/>
      <c r="Q164" s="4"/>
      <c r="R164" s="2" t="s">
        <v>2</v>
      </c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49"/>
      <c r="AG164" s="2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</row>
    <row r="165" spans="1:79" s="1" customFormat="1" ht="130.5" x14ac:dyDescent="0.35">
      <c r="A165" s="7" t="s">
        <v>39</v>
      </c>
      <c r="B165" s="7" t="s">
        <v>3</v>
      </c>
      <c r="C165" s="7" t="s">
        <v>5</v>
      </c>
      <c r="D165" s="7" t="s">
        <v>6</v>
      </c>
      <c r="E165" s="9" t="s">
        <v>29</v>
      </c>
      <c r="F165" s="8" t="s">
        <v>8</v>
      </c>
      <c r="G165" s="8" t="s">
        <v>41</v>
      </c>
      <c r="H165" s="9" t="s">
        <v>67</v>
      </c>
      <c r="I165" s="9" t="s">
        <v>10</v>
      </c>
      <c r="J165" s="9" t="s">
        <v>11</v>
      </c>
      <c r="K165" s="10" t="s">
        <v>12</v>
      </c>
      <c r="L165" s="11" t="s">
        <v>68</v>
      </c>
      <c r="M165" s="11" t="s">
        <v>69</v>
      </c>
      <c r="N165" s="10" t="s">
        <v>15</v>
      </c>
      <c r="O165" s="10" t="s">
        <v>16</v>
      </c>
      <c r="P165" s="10" t="s">
        <v>17</v>
      </c>
      <c r="Q165" s="10" t="s">
        <v>18</v>
      </c>
      <c r="R165" s="8" t="s">
        <v>19</v>
      </c>
      <c r="S165" s="8" t="s">
        <v>20</v>
      </c>
      <c r="T165" s="8" t="s">
        <v>21</v>
      </c>
      <c r="U165" s="8" t="s">
        <v>22</v>
      </c>
      <c r="V165" s="8" t="s">
        <v>23</v>
      </c>
      <c r="W165" s="8" t="s">
        <v>24</v>
      </c>
      <c r="X165" s="8" t="s">
        <v>25</v>
      </c>
      <c r="Y165" s="8" t="s">
        <v>26</v>
      </c>
      <c r="Z165" s="8" t="s">
        <v>27</v>
      </c>
      <c r="AA165" s="8" t="s">
        <v>28</v>
      </c>
      <c r="AB165" s="8">
        <v>9</v>
      </c>
      <c r="AC165" s="8">
        <v>11</v>
      </c>
      <c r="AD165" s="8">
        <v>24</v>
      </c>
      <c r="AE165" s="8" t="s">
        <v>29</v>
      </c>
      <c r="AF165" s="56" t="s">
        <v>30</v>
      </c>
      <c r="AG165" s="7" t="s">
        <v>70</v>
      </c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</row>
    <row r="166" spans="1:79" s="34" customFormat="1" x14ac:dyDescent="0.35">
      <c r="A166" s="28" t="s">
        <v>32</v>
      </c>
      <c r="B166" s="15">
        <v>3</v>
      </c>
      <c r="C166" s="15">
        <v>131</v>
      </c>
      <c r="D166" s="15">
        <v>8416</v>
      </c>
      <c r="E166" s="15">
        <v>8547</v>
      </c>
      <c r="F166" s="15">
        <v>8092</v>
      </c>
      <c r="G166" s="15">
        <v>292</v>
      </c>
      <c r="H166" s="15">
        <v>3.47</v>
      </c>
      <c r="I166" s="15">
        <v>0</v>
      </c>
      <c r="J166" s="15">
        <v>31130</v>
      </c>
      <c r="K166" s="17">
        <v>36</v>
      </c>
      <c r="L166" s="18">
        <v>233.78</v>
      </c>
      <c r="M166" s="18">
        <v>224.78</v>
      </c>
      <c r="N166" s="60">
        <v>27</v>
      </c>
      <c r="O166" s="17">
        <v>650</v>
      </c>
      <c r="P166" s="17">
        <v>480</v>
      </c>
      <c r="Q166" s="18">
        <v>17.78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</row>
    <row r="167" spans="1:79" s="34" customFormat="1" x14ac:dyDescent="0.35">
      <c r="A167" s="30" t="s">
        <v>34</v>
      </c>
      <c r="B167" s="31">
        <v>3</v>
      </c>
      <c r="C167" s="31">
        <v>131</v>
      </c>
      <c r="D167" s="31">
        <v>9294</v>
      </c>
      <c r="E167" s="31">
        <v>9425</v>
      </c>
      <c r="F167" s="21" t="s">
        <v>35</v>
      </c>
      <c r="G167" s="31">
        <v>272</v>
      </c>
      <c r="H167" s="33">
        <f>G167*100/E167</f>
        <v>2.885941644562334</v>
      </c>
      <c r="I167" s="31" t="s">
        <v>111</v>
      </c>
      <c r="J167" s="31" t="s">
        <v>35</v>
      </c>
      <c r="K167" s="31">
        <v>36</v>
      </c>
      <c r="L167" s="33">
        <f>D167/K167</f>
        <v>258.16666666666669</v>
      </c>
      <c r="M167" s="21" t="s">
        <v>35</v>
      </c>
      <c r="N167" s="31">
        <v>27</v>
      </c>
      <c r="O167" s="31">
        <v>672</v>
      </c>
      <c r="P167" s="31">
        <v>494</v>
      </c>
      <c r="Q167" s="33">
        <f>P167/N167</f>
        <v>18.296296296296298</v>
      </c>
      <c r="R167" s="31">
        <v>0</v>
      </c>
      <c r="S167" s="31">
        <v>0</v>
      </c>
      <c r="T167" s="31">
        <v>0</v>
      </c>
      <c r="U167" s="31">
        <v>0</v>
      </c>
      <c r="V167" s="31">
        <v>0</v>
      </c>
      <c r="W167" s="31">
        <v>0</v>
      </c>
      <c r="X167" s="31">
        <v>0</v>
      </c>
      <c r="Y167" s="31">
        <v>0</v>
      </c>
      <c r="Z167" s="31">
        <v>0</v>
      </c>
      <c r="AA167" s="31">
        <v>0</v>
      </c>
      <c r="AB167" s="31">
        <v>0</v>
      </c>
      <c r="AC167" s="31">
        <v>1</v>
      </c>
      <c r="AD167" s="31">
        <v>0</v>
      </c>
      <c r="AE167" s="31">
        <v>1</v>
      </c>
      <c r="AF167" s="31">
        <v>2</v>
      </c>
      <c r="AG167" s="31">
        <v>3</v>
      </c>
    </row>
    <row r="168" spans="1:79" s="1" customFormat="1" x14ac:dyDescent="0.35">
      <c r="A168" s="7" t="s">
        <v>37</v>
      </c>
      <c r="B168" s="13">
        <v>4</v>
      </c>
      <c r="C168" s="13">
        <v>96</v>
      </c>
      <c r="D168" s="13">
        <v>6583</v>
      </c>
      <c r="E168" s="15">
        <v>6679</v>
      </c>
      <c r="F168" s="15">
        <v>6372</v>
      </c>
      <c r="G168" s="31">
        <v>168</v>
      </c>
      <c r="H168" s="18">
        <v>2.552027950782318</v>
      </c>
      <c r="I168" s="35">
        <v>0</v>
      </c>
      <c r="J168" s="15" t="s">
        <v>35</v>
      </c>
      <c r="K168" s="17">
        <v>30</v>
      </c>
      <c r="L168" s="18">
        <v>219.43333333333334</v>
      </c>
      <c r="M168" s="18">
        <v>212.4</v>
      </c>
      <c r="N168" s="17">
        <v>28</v>
      </c>
      <c r="O168" s="17">
        <v>439</v>
      </c>
      <c r="P168" s="17">
        <v>285</v>
      </c>
      <c r="Q168" s="18">
        <v>10.178571428571429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1</v>
      </c>
      <c r="AB168" s="15">
        <v>0</v>
      </c>
      <c r="AC168" s="15">
        <v>0</v>
      </c>
      <c r="AD168" s="15">
        <v>0</v>
      </c>
      <c r="AE168" s="15">
        <v>1</v>
      </c>
      <c r="AF168" s="15">
        <v>0</v>
      </c>
      <c r="AG168" s="1">
        <v>1</v>
      </c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</row>
    <row r="171" spans="1:79" ht="18.5" customHeight="1" x14ac:dyDescent="0.4">
      <c r="A171" s="49" t="s">
        <v>231</v>
      </c>
      <c r="B171" s="50"/>
      <c r="C171" s="50"/>
      <c r="D171" s="50"/>
      <c r="E171" s="50"/>
      <c r="F171" s="65"/>
      <c r="G171" s="65"/>
      <c r="H171" s="50"/>
      <c r="I171" s="51"/>
      <c r="J171" s="4"/>
      <c r="K171" s="4"/>
      <c r="L171" s="4"/>
      <c r="M171" s="4"/>
      <c r="N171" s="4"/>
      <c r="O171" s="4"/>
      <c r="P171" s="4"/>
      <c r="Q171" s="4"/>
      <c r="R171" s="2" t="s">
        <v>2</v>
      </c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49"/>
      <c r="AG171" s="2"/>
    </row>
    <row r="172" spans="1:79" ht="130.5" x14ac:dyDescent="0.35">
      <c r="A172" s="7" t="s">
        <v>39</v>
      </c>
      <c r="B172" s="7" t="s">
        <v>3</v>
      </c>
      <c r="C172" s="7" t="s">
        <v>5</v>
      </c>
      <c r="D172" s="7" t="s">
        <v>6</v>
      </c>
      <c r="E172" s="9" t="s">
        <v>29</v>
      </c>
      <c r="F172" s="8" t="s">
        <v>8</v>
      </c>
      <c r="G172" s="8" t="s">
        <v>41</v>
      </c>
      <c r="H172" s="9" t="s">
        <v>67</v>
      </c>
      <c r="I172" s="9" t="s">
        <v>10</v>
      </c>
      <c r="J172" s="9" t="s">
        <v>11</v>
      </c>
      <c r="K172" s="10" t="s">
        <v>12</v>
      </c>
      <c r="L172" s="11" t="s">
        <v>68</v>
      </c>
      <c r="M172" s="11" t="s">
        <v>69</v>
      </c>
      <c r="N172" s="10" t="s">
        <v>15</v>
      </c>
      <c r="O172" s="10" t="s">
        <v>16</v>
      </c>
      <c r="P172" s="10" t="s">
        <v>17</v>
      </c>
      <c r="Q172" s="10" t="s">
        <v>18</v>
      </c>
      <c r="R172" s="8" t="s">
        <v>19</v>
      </c>
      <c r="S172" s="8" t="s">
        <v>20</v>
      </c>
      <c r="T172" s="8" t="s">
        <v>21</v>
      </c>
      <c r="U172" s="8" t="s">
        <v>22</v>
      </c>
      <c r="V172" s="8" t="s">
        <v>23</v>
      </c>
      <c r="W172" s="8" t="s">
        <v>24</v>
      </c>
      <c r="X172" s="8" t="s">
        <v>25</v>
      </c>
      <c r="Y172" s="8" t="s">
        <v>26</v>
      </c>
      <c r="Z172" s="8" t="s">
        <v>27</v>
      </c>
      <c r="AA172" s="8" t="s">
        <v>28</v>
      </c>
      <c r="AB172" s="8">
        <v>9</v>
      </c>
      <c r="AC172" s="8">
        <v>11</v>
      </c>
      <c r="AD172" s="8">
        <v>24</v>
      </c>
      <c r="AE172" s="8" t="s">
        <v>29</v>
      </c>
      <c r="AF172" s="56" t="s">
        <v>30</v>
      </c>
      <c r="AG172" s="7" t="s">
        <v>70</v>
      </c>
    </row>
    <row r="173" spans="1:79" s="34" customFormat="1" x14ac:dyDescent="0.35">
      <c r="A173" s="108" t="s">
        <v>32</v>
      </c>
      <c r="B173" s="15">
        <v>13</v>
      </c>
      <c r="C173" s="15">
        <v>580</v>
      </c>
      <c r="D173" s="15">
        <v>7397</v>
      </c>
      <c r="E173" s="15">
        <v>7977</v>
      </c>
      <c r="F173" s="15">
        <v>5498</v>
      </c>
      <c r="G173" s="15">
        <v>1174</v>
      </c>
      <c r="H173" s="15">
        <v>14.71</v>
      </c>
      <c r="I173" s="21" t="s">
        <v>112</v>
      </c>
      <c r="J173" s="15">
        <v>24898</v>
      </c>
      <c r="K173" s="17">
        <v>101</v>
      </c>
      <c r="L173" s="18">
        <v>73.239999999999995</v>
      </c>
      <c r="M173" s="18">
        <v>54.44</v>
      </c>
      <c r="N173" s="17">
        <v>47</v>
      </c>
      <c r="O173" s="17">
        <v>774</v>
      </c>
      <c r="P173" s="17">
        <v>622</v>
      </c>
      <c r="Q173" s="18">
        <v>13.23</v>
      </c>
      <c r="R173" s="15">
        <v>0</v>
      </c>
      <c r="S173" s="15">
        <v>0</v>
      </c>
      <c r="T173" s="15">
        <v>0</v>
      </c>
      <c r="U173" s="15">
        <v>17</v>
      </c>
      <c r="V173" s="15">
        <v>3</v>
      </c>
      <c r="W173" s="15">
        <v>0</v>
      </c>
      <c r="X173" s="15">
        <v>0</v>
      </c>
      <c r="Y173" s="15">
        <v>2</v>
      </c>
      <c r="Z173" s="15">
        <v>7</v>
      </c>
      <c r="AA173" s="15">
        <v>442</v>
      </c>
      <c r="AB173" s="15">
        <v>1</v>
      </c>
      <c r="AC173" s="15">
        <v>22</v>
      </c>
      <c r="AD173" s="15">
        <v>23</v>
      </c>
      <c r="AE173" s="15">
        <v>517</v>
      </c>
      <c r="AF173" s="15">
        <v>60</v>
      </c>
      <c r="AG173" s="21">
        <v>577</v>
      </c>
    </row>
    <row r="174" spans="1:79" s="34" customFormat="1" x14ac:dyDescent="0.35">
      <c r="A174" s="111" t="s">
        <v>34</v>
      </c>
      <c r="B174" s="31">
        <v>12</v>
      </c>
      <c r="C174" s="31">
        <v>409</v>
      </c>
      <c r="D174" s="31">
        <v>8425</v>
      </c>
      <c r="E174" s="31">
        <v>8834</v>
      </c>
      <c r="F174" s="38" t="s">
        <v>35</v>
      </c>
      <c r="G174" s="31">
        <v>1171</v>
      </c>
      <c r="H174" s="33">
        <f>G174*100/E174</f>
        <v>13.255603350690514</v>
      </c>
      <c r="I174" s="38" t="s">
        <v>113</v>
      </c>
      <c r="J174" s="31" t="s">
        <v>35</v>
      </c>
      <c r="K174" s="31">
        <v>102</v>
      </c>
      <c r="L174" s="42">
        <f>D174/K174</f>
        <v>82.598039215686271</v>
      </c>
      <c r="M174" s="38" t="s">
        <v>35</v>
      </c>
      <c r="N174" s="31">
        <v>36</v>
      </c>
      <c r="O174" s="31">
        <v>765</v>
      </c>
      <c r="P174" s="31">
        <v>489</v>
      </c>
      <c r="Q174" s="42">
        <f>P174/N174</f>
        <v>13.583333333333334</v>
      </c>
      <c r="R174" s="31">
        <v>2</v>
      </c>
      <c r="S174" s="31">
        <v>0</v>
      </c>
      <c r="T174" s="31">
        <v>0</v>
      </c>
      <c r="U174" s="31">
        <v>8</v>
      </c>
      <c r="V174" s="31">
        <v>0</v>
      </c>
      <c r="W174" s="31">
        <v>1</v>
      </c>
      <c r="X174" s="31">
        <v>1</v>
      </c>
      <c r="Y174" s="31">
        <v>1</v>
      </c>
      <c r="Z174" s="31">
        <v>0</v>
      </c>
      <c r="AA174" s="31">
        <v>368</v>
      </c>
      <c r="AB174" s="31">
        <v>1</v>
      </c>
      <c r="AC174" s="31">
        <v>26</v>
      </c>
      <c r="AD174" s="31">
        <v>0</v>
      </c>
      <c r="AE174" s="31">
        <v>408</v>
      </c>
      <c r="AF174" s="31">
        <v>109</v>
      </c>
      <c r="AG174" s="31">
        <v>517</v>
      </c>
    </row>
    <row r="175" spans="1:79" x14ac:dyDescent="0.35">
      <c r="A175" s="13" t="s">
        <v>37</v>
      </c>
      <c r="B175" s="13">
        <v>12</v>
      </c>
      <c r="C175" s="13">
        <v>109</v>
      </c>
      <c r="D175" s="13">
        <v>6032</v>
      </c>
      <c r="E175" s="15">
        <v>6141</v>
      </c>
      <c r="F175" s="15">
        <v>4511</v>
      </c>
      <c r="G175" s="15">
        <v>741</v>
      </c>
      <c r="H175" s="33">
        <f>G175*100/E175</f>
        <v>12.066438690766976</v>
      </c>
      <c r="I175" s="35">
        <v>0.08</v>
      </c>
      <c r="J175" s="15" t="s">
        <v>35</v>
      </c>
      <c r="K175" s="17">
        <v>96</v>
      </c>
      <c r="L175" s="25">
        <v>62.83</v>
      </c>
      <c r="M175" s="25">
        <v>46.99</v>
      </c>
      <c r="N175" s="17">
        <v>38</v>
      </c>
      <c r="O175" s="17">
        <v>569</v>
      </c>
      <c r="P175" s="17">
        <v>453</v>
      </c>
      <c r="Q175" s="25">
        <v>11.92</v>
      </c>
      <c r="R175" s="15">
        <v>2</v>
      </c>
      <c r="S175" s="15">
        <v>0</v>
      </c>
      <c r="T175" s="15">
        <v>0</v>
      </c>
      <c r="U175" s="15">
        <v>4</v>
      </c>
      <c r="V175" s="15">
        <v>2</v>
      </c>
      <c r="W175" s="15">
        <v>0</v>
      </c>
      <c r="X175" s="15">
        <v>0</v>
      </c>
      <c r="Y175" s="15">
        <v>5</v>
      </c>
      <c r="Z175" s="15">
        <v>0</v>
      </c>
      <c r="AA175" s="15">
        <v>420</v>
      </c>
      <c r="AB175" s="15">
        <v>0</v>
      </c>
      <c r="AC175" s="15">
        <v>17</v>
      </c>
      <c r="AD175" s="15">
        <v>0</v>
      </c>
      <c r="AE175" s="15">
        <v>450</v>
      </c>
      <c r="AF175" s="15">
        <v>62</v>
      </c>
      <c r="AG175" s="13">
        <v>512</v>
      </c>
    </row>
    <row r="178" spans="1:79" s="6" customFormat="1" ht="17" x14ac:dyDescent="0.4">
      <c r="A178" s="2" t="s">
        <v>232</v>
      </c>
      <c r="B178" s="2"/>
      <c r="C178" s="2"/>
      <c r="D178" s="2"/>
      <c r="E178" s="2"/>
      <c r="F178" s="55"/>
      <c r="G178" s="55"/>
      <c r="H178" s="2"/>
      <c r="I178" s="2"/>
      <c r="J178" s="4"/>
      <c r="K178" s="4"/>
      <c r="L178" s="4"/>
      <c r="M178" s="4"/>
      <c r="N178" s="4"/>
      <c r="O178" s="4"/>
      <c r="P178" s="4"/>
      <c r="Q178" s="4"/>
      <c r="R178" s="2" t="s">
        <v>2</v>
      </c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49"/>
      <c r="AG178" s="2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</row>
    <row r="179" spans="1:79" s="1" customFormat="1" ht="130.5" x14ac:dyDescent="0.35">
      <c r="A179" s="7" t="s">
        <v>39</v>
      </c>
      <c r="B179" s="7" t="s">
        <v>3</v>
      </c>
      <c r="C179" s="7" t="s">
        <v>5</v>
      </c>
      <c r="D179" s="7" t="s">
        <v>6</v>
      </c>
      <c r="E179" s="9" t="s">
        <v>29</v>
      </c>
      <c r="F179" s="8" t="s">
        <v>8</v>
      </c>
      <c r="G179" s="8" t="s">
        <v>41</v>
      </c>
      <c r="H179" s="9" t="s">
        <v>67</v>
      </c>
      <c r="I179" s="9" t="s">
        <v>10</v>
      </c>
      <c r="J179" s="9" t="s">
        <v>11</v>
      </c>
      <c r="K179" s="10" t="s">
        <v>12</v>
      </c>
      <c r="L179" s="11" t="s">
        <v>68</v>
      </c>
      <c r="M179" s="11" t="s">
        <v>69</v>
      </c>
      <c r="N179" s="10" t="s">
        <v>15</v>
      </c>
      <c r="O179" s="10" t="s">
        <v>16</v>
      </c>
      <c r="P179" s="10" t="s">
        <v>17</v>
      </c>
      <c r="Q179" s="10" t="s">
        <v>18</v>
      </c>
      <c r="R179" s="8" t="s">
        <v>19</v>
      </c>
      <c r="S179" s="8" t="s">
        <v>20</v>
      </c>
      <c r="T179" s="8" t="s">
        <v>21</v>
      </c>
      <c r="U179" s="8" t="s">
        <v>22</v>
      </c>
      <c r="V179" s="8" t="s">
        <v>23</v>
      </c>
      <c r="W179" s="8" t="s">
        <v>24</v>
      </c>
      <c r="X179" s="8" t="s">
        <v>25</v>
      </c>
      <c r="Y179" s="8" t="s">
        <v>26</v>
      </c>
      <c r="Z179" s="8" t="s">
        <v>27</v>
      </c>
      <c r="AA179" s="8" t="s">
        <v>28</v>
      </c>
      <c r="AB179" s="8">
        <v>9</v>
      </c>
      <c r="AC179" s="8">
        <v>11</v>
      </c>
      <c r="AD179" s="8">
        <v>24</v>
      </c>
      <c r="AE179" s="8" t="s">
        <v>29</v>
      </c>
      <c r="AF179" s="56" t="s">
        <v>30</v>
      </c>
      <c r="AG179" s="7" t="s">
        <v>70</v>
      </c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</row>
    <row r="180" spans="1:79" x14ac:dyDescent="0.35">
      <c r="A180" s="7" t="s">
        <v>32</v>
      </c>
      <c r="B180" s="1">
        <v>1</v>
      </c>
      <c r="C180" s="1">
        <v>0</v>
      </c>
      <c r="D180" s="1">
        <v>7109</v>
      </c>
      <c r="E180" s="1">
        <v>7109</v>
      </c>
      <c r="F180" s="15">
        <v>5629</v>
      </c>
      <c r="G180" s="15">
        <v>1474</v>
      </c>
      <c r="H180" s="18">
        <v>2.4874698347874511</v>
      </c>
      <c r="I180" s="21" t="s">
        <v>111</v>
      </c>
      <c r="J180" s="15">
        <v>15680</v>
      </c>
      <c r="K180" s="17">
        <v>16</v>
      </c>
      <c r="L180" s="18">
        <v>444.31</v>
      </c>
      <c r="M180" s="18">
        <v>351.81</v>
      </c>
      <c r="N180" s="17">
        <v>8</v>
      </c>
      <c r="O180" s="17">
        <v>293</v>
      </c>
      <c r="P180" s="17">
        <v>269</v>
      </c>
      <c r="Q180" s="42">
        <v>33.625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12">
        <v>0</v>
      </c>
    </row>
    <row r="181" spans="1:79" s="34" customFormat="1" x14ac:dyDescent="0.35">
      <c r="A181" s="30" t="s">
        <v>34</v>
      </c>
      <c r="B181" s="31">
        <v>1</v>
      </c>
      <c r="C181" s="31">
        <v>7</v>
      </c>
      <c r="D181" s="31">
        <v>8234</v>
      </c>
      <c r="E181" s="31">
        <v>8241</v>
      </c>
      <c r="F181" s="21" t="s">
        <v>35</v>
      </c>
      <c r="G181" s="31">
        <v>594</v>
      </c>
      <c r="H181" s="33">
        <f>G181*100/E181</f>
        <v>7.2078631234073534</v>
      </c>
      <c r="I181" s="38" t="s">
        <v>114</v>
      </c>
      <c r="J181" s="31" t="s">
        <v>35</v>
      </c>
      <c r="K181" s="31">
        <v>16</v>
      </c>
      <c r="L181" s="33">
        <f>D181/K181</f>
        <v>514.625</v>
      </c>
      <c r="M181" s="21" t="s">
        <v>35</v>
      </c>
      <c r="N181" s="31">
        <v>8</v>
      </c>
      <c r="O181" s="31">
        <v>486</v>
      </c>
      <c r="P181" s="31">
        <v>486</v>
      </c>
      <c r="Q181" s="31">
        <f>P181/N181</f>
        <v>60.75</v>
      </c>
      <c r="R181" s="31">
        <v>0</v>
      </c>
      <c r="S181" s="31">
        <v>0</v>
      </c>
      <c r="T181" s="31">
        <v>0</v>
      </c>
      <c r="U181" s="31">
        <v>0</v>
      </c>
      <c r="V181" s="31">
        <v>0</v>
      </c>
      <c r="W181" s="31">
        <v>0</v>
      </c>
      <c r="X181" s="31">
        <v>0</v>
      </c>
      <c r="Y181" s="31">
        <v>0</v>
      </c>
      <c r="Z181" s="31">
        <v>0</v>
      </c>
      <c r="AA181" s="31">
        <v>0</v>
      </c>
      <c r="AB181" s="31">
        <v>0</v>
      </c>
      <c r="AC181" s="31">
        <v>0</v>
      </c>
      <c r="AD181" s="31">
        <v>0</v>
      </c>
      <c r="AE181" s="31">
        <v>0</v>
      </c>
      <c r="AF181" s="31">
        <v>79</v>
      </c>
      <c r="AG181" s="31">
        <v>79</v>
      </c>
    </row>
    <row r="182" spans="1:79" s="1" customFormat="1" x14ac:dyDescent="0.35">
      <c r="A182" s="7" t="s">
        <v>37</v>
      </c>
      <c r="B182" s="13">
        <v>1</v>
      </c>
      <c r="C182" s="13">
        <v>0</v>
      </c>
      <c r="D182" s="13">
        <v>7252</v>
      </c>
      <c r="E182" s="15">
        <v>7252</v>
      </c>
      <c r="F182" s="15">
        <v>5854</v>
      </c>
      <c r="G182" s="15">
        <v>1355</v>
      </c>
      <c r="H182" s="18">
        <f>G182*100/E182</f>
        <v>18.684500827357969</v>
      </c>
      <c r="I182" s="35">
        <v>0</v>
      </c>
      <c r="J182" s="15" t="s">
        <v>35</v>
      </c>
      <c r="K182" s="17">
        <v>10</v>
      </c>
      <c r="L182" s="18">
        <v>725.2</v>
      </c>
      <c r="M182" s="18">
        <v>585.4</v>
      </c>
      <c r="N182" s="17">
        <v>33</v>
      </c>
      <c r="O182" s="17">
        <v>522</v>
      </c>
      <c r="P182" s="17">
        <v>415</v>
      </c>
      <c r="Q182" s="18">
        <v>12.575757575757576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0</v>
      </c>
      <c r="AF182" s="15">
        <v>36</v>
      </c>
      <c r="AG182" s="1">
        <v>36</v>
      </c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</row>
    <row r="185" spans="1:79" s="3" customFormat="1" ht="17" x14ac:dyDescent="0.4">
      <c r="A185" s="2" t="s">
        <v>233</v>
      </c>
      <c r="B185" s="2"/>
      <c r="C185" s="2"/>
      <c r="D185" s="2"/>
      <c r="E185" s="2"/>
      <c r="F185" s="55"/>
      <c r="G185" s="55"/>
      <c r="H185" s="2"/>
      <c r="I185" s="2"/>
      <c r="J185" s="4"/>
      <c r="K185" s="4"/>
      <c r="L185" s="4"/>
      <c r="M185" s="4"/>
      <c r="N185" s="4"/>
      <c r="O185" s="4"/>
      <c r="P185" s="4"/>
      <c r="Q185" s="4"/>
      <c r="R185" s="2" t="s">
        <v>2</v>
      </c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49"/>
      <c r="AG185" s="2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</row>
    <row r="186" spans="1:79" s="1" customFormat="1" ht="115.5" customHeight="1" x14ac:dyDescent="0.35">
      <c r="A186" s="7" t="s">
        <v>39</v>
      </c>
      <c r="B186" s="7" t="s">
        <v>3</v>
      </c>
      <c r="C186" s="7" t="s">
        <v>5</v>
      </c>
      <c r="D186" s="7" t="s">
        <v>6</v>
      </c>
      <c r="E186" s="9" t="s">
        <v>29</v>
      </c>
      <c r="F186" s="8" t="s">
        <v>8</v>
      </c>
      <c r="G186" s="8" t="s">
        <v>41</v>
      </c>
      <c r="H186" s="9" t="s">
        <v>67</v>
      </c>
      <c r="I186" s="9" t="s">
        <v>10</v>
      </c>
      <c r="J186" s="9" t="s">
        <v>11</v>
      </c>
      <c r="K186" s="10" t="s">
        <v>12</v>
      </c>
      <c r="L186" s="11" t="s">
        <v>68</v>
      </c>
      <c r="M186" s="11" t="s">
        <v>69</v>
      </c>
      <c r="N186" s="10" t="s">
        <v>15</v>
      </c>
      <c r="O186" s="10" t="s">
        <v>16</v>
      </c>
      <c r="P186" s="10" t="s">
        <v>17</v>
      </c>
      <c r="Q186" s="10" t="s">
        <v>18</v>
      </c>
      <c r="R186" s="8" t="s">
        <v>19</v>
      </c>
      <c r="S186" s="8" t="s">
        <v>20</v>
      </c>
      <c r="T186" s="8" t="s">
        <v>21</v>
      </c>
      <c r="U186" s="8" t="s">
        <v>22</v>
      </c>
      <c r="V186" s="8" t="s">
        <v>23</v>
      </c>
      <c r="W186" s="8" t="s">
        <v>24</v>
      </c>
      <c r="X186" s="8" t="s">
        <v>25</v>
      </c>
      <c r="Y186" s="8" t="s">
        <v>26</v>
      </c>
      <c r="Z186" s="8" t="s">
        <v>27</v>
      </c>
      <c r="AA186" s="8" t="s">
        <v>28</v>
      </c>
      <c r="AB186" s="8">
        <v>9</v>
      </c>
      <c r="AC186" s="8">
        <v>11</v>
      </c>
      <c r="AD186" s="8">
        <v>24</v>
      </c>
      <c r="AE186" s="8" t="s">
        <v>29</v>
      </c>
      <c r="AF186" s="56" t="s">
        <v>30</v>
      </c>
      <c r="AG186" s="7" t="s">
        <v>70</v>
      </c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</row>
    <row r="187" spans="1:79" s="34" customFormat="1" x14ac:dyDescent="0.35">
      <c r="A187" s="28" t="s">
        <v>32</v>
      </c>
      <c r="B187" s="15">
        <v>33</v>
      </c>
      <c r="C187" s="15">
        <v>501</v>
      </c>
      <c r="D187" s="15">
        <v>7080</v>
      </c>
      <c r="E187" s="15">
        <v>7581</v>
      </c>
      <c r="F187" s="15">
        <v>6231</v>
      </c>
      <c r="G187" s="15">
        <v>681</v>
      </c>
      <c r="H187" s="15">
        <v>9.6199999999999992</v>
      </c>
      <c r="I187" s="15" t="s">
        <v>115</v>
      </c>
      <c r="J187" s="15">
        <v>107727</v>
      </c>
      <c r="K187" s="17">
        <v>182</v>
      </c>
      <c r="L187" s="18">
        <v>38.9</v>
      </c>
      <c r="M187" s="18">
        <v>34.24</v>
      </c>
      <c r="N187" s="17">
        <v>107</v>
      </c>
      <c r="O187" s="17">
        <v>633</v>
      </c>
      <c r="P187" s="17">
        <v>547</v>
      </c>
      <c r="Q187" s="18">
        <v>5.1100000000000003</v>
      </c>
      <c r="R187" s="15">
        <v>16</v>
      </c>
      <c r="S187" s="15">
        <v>0</v>
      </c>
      <c r="T187" s="15">
        <v>0</v>
      </c>
      <c r="U187" s="15">
        <v>0</v>
      </c>
      <c r="V187" s="15">
        <v>0</v>
      </c>
      <c r="W187" s="15">
        <v>0</v>
      </c>
      <c r="X187" s="15">
        <v>0</v>
      </c>
      <c r="Y187" s="15">
        <v>26</v>
      </c>
      <c r="Z187" s="15">
        <v>8</v>
      </c>
      <c r="AA187" s="15">
        <v>6</v>
      </c>
      <c r="AB187" s="15">
        <v>0</v>
      </c>
      <c r="AC187" s="15">
        <v>2</v>
      </c>
      <c r="AD187" s="15">
        <v>0</v>
      </c>
      <c r="AE187" s="15">
        <v>58</v>
      </c>
      <c r="AF187" s="15">
        <v>63</v>
      </c>
      <c r="AG187" s="15">
        <v>121</v>
      </c>
    </row>
    <row r="188" spans="1:79" s="34" customFormat="1" x14ac:dyDescent="0.35">
      <c r="A188" s="30" t="s">
        <v>34</v>
      </c>
      <c r="B188" s="31">
        <v>32</v>
      </c>
      <c r="C188" s="31">
        <v>526</v>
      </c>
      <c r="D188" s="31">
        <v>6581</v>
      </c>
      <c r="E188" s="31">
        <v>7107</v>
      </c>
      <c r="F188" s="21" t="s">
        <v>35</v>
      </c>
      <c r="G188" s="31">
        <v>886</v>
      </c>
      <c r="H188" s="33">
        <f>G188*100/E188</f>
        <v>12.466582242859152</v>
      </c>
      <c r="I188" s="38" t="s">
        <v>116</v>
      </c>
      <c r="J188" s="31" t="s">
        <v>35</v>
      </c>
      <c r="K188" s="31">
        <v>157</v>
      </c>
      <c r="L188" s="33">
        <f>D188/K188</f>
        <v>41.917197452229303</v>
      </c>
      <c r="M188" s="21" t="s">
        <v>35</v>
      </c>
      <c r="N188" s="31">
        <v>111</v>
      </c>
      <c r="O188" s="31">
        <v>768</v>
      </c>
      <c r="P188" s="31">
        <v>702</v>
      </c>
      <c r="Q188" s="33">
        <f>P188/N188</f>
        <v>6.3243243243243246</v>
      </c>
      <c r="R188" s="31">
        <v>1</v>
      </c>
      <c r="S188" s="31">
        <v>0</v>
      </c>
      <c r="T188" s="31">
        <v>0</v>
      </c>
      <c r="U188" s="31">
        <v>1</v>
      </c>
      <c r="V188" s="31">
        <v>1</v>
      </c>
      <c r="W188" s="31">
        <v>0</v>
      </c>
      <c r="X188" s="31">
        <v>0</v>
      </c>
      <c r="Y188" s="31">
        <v>0</v>
      </c>
      <c r="Z188" s="31">
        <v>0</v>
      </c>
      <c r="AA188" s="31">
        <v>1</v>
      </c>
      <c r="AB188" s="31">
        <v>0</v>
      </c>
      <c r="AC188" s="31">
        <v>0</v>
      </c>
      <c r="AD188" s="31">
        <v>0</v>
      </c>
      <c r="AE188" s="31">
        <v>4</v>
      </c>
      <c r="AF188" s="31">
        <v>37</v>
      </c>
      <c r="AG188" s="31">
        <v>41</v>
      </c>
    </row>
    <row r="189" spans="1:79" s="1" customFormat="1" x14ac:dyDescent="0.35">
      <c r="A189" s="7" t="s">
        <v>37</v>
      </c>
      <c r="B189" s="13">
        <v>32</v>
      </c>
      <c r="C189" s="1">
        <v>926</v>
      </c>
      <c r="D189" s="13">
        <v>8438</v>
      </c>
      <c r="E189" s="1">
        <v>9364</v>
      </c>
      <c r="F189" s="31">
        <v>7877</v>
      </c>
      <c r="G189" s="15">
        <v>999</v>
      </c>
      <c r="H189" s="18">
        <v>11.839298411945959</v>
      </c>
      <c r="I189" s="35">
        <v>0.01</v>
      </c>
      <c r="J189" s="15" t="s">
        <v>35</v>
      </c>
      <c r="K189" s="17">
        <v>184</v>
      </c>
      <c r="L189" s="18">
        <v>45.858695652173914</v>
      </c>
      <c r="M189" s="18">
        <v>42.81</v>
      </c>
      <c r="N189" s="17">
        <v>108</v>
      </c>
      <c r="O189" s="17">
        <v>936</v>
      </c>
      <c r="P189" s="17">
        <v>672</v>
      </c>
      <c r="Q189" s="18">
        <v>6.2222222222222223</v>
      </c>
      <c r="R189" s="15">
        <v>10</v>
      </c>
      <c r="S189" s="15">
        <v>1</v>
      </c>
      <c r="T189" s="15">
        <v>0</v>
      </c>
      <c r="U189" s="15">
        <v>1</v>
      </c>
      <c r="V189" s="15">
        <v>1</v>
      </c>
      <c r="W189" s="15">
        <v>0</v>
      </c>
      <c r="X189" s="15">
        <v>2</v>
      </c>
      <c r="Y189" s="15">
        <v>1</v>
      </c>
      <c r="Z189" s="15">
        <v>0</v>
      </c>
      <c r="AA189" s="15">
        <v>11</v>
      </c>
      <c r="AB189" s="15">
        <v>0</v>
      </c>
      <c r="AC189" s="15">
        <v>0</v>
      </c>
      <c r="AD189" s="15">
        <v>0</v>
      </c>
      <c r="AE189" s="15">
        <v>27</v>
      </c>
      <c r="AF189" s="15">
        <v>30</v>
      </c>
      <c r="AG189" s="1">
        <v>57</v>
      </c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</row>
    <row r="192" spans="1:79" ht="18" customHeight="1" x14ac:dyDescent="0.4">
      <c r="A192" s="49" t="s">
        <v>234</v>
      </c>
      <c r="B192" s="50"/>
      <c r="C192" s="50"/>
      <c r="D192" s="50"/>
      <c r="E192" s="50"/>
      <c r="F192" s="65"/>
      <c r="G192" s="65"/>
      <c r="H192" s="50"/>
      <c r="I192" s="51"/>
      <c r="J192" s="4"/>
      <c r="K192" s="4"/>
      <c r="L192" s="4"/>
      <c r="M192" s="4"/>
      <c r="N192" s="4"/>
      <c r="O192" s="4"/>
      <c r="P192" s="4"/>
      <c r="Q192" s="4"/>
      <c r="R192" s="2" t="s">
        <v>2</v>
      </c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49"/>
      <c r="AG192" s="2"/>
    </row>
    <row r="193" spans="1:79" ht="130.5" x14ac:dyDescent="0.35">
      <c r="A193" s="7" t="s">
        <v>39</v>
      </c>
      <c r="B193" s="7" t="s">
        <v>3</v>
      </c>
      <c r="C193" s="7" t="s">
        <v>5</v>
      </c>
      <c r="D193" s="7" t="s">
        <v>6</v>
      </c>
      <c r="E193" s="9" t="s">
        <v>29</v>
      </c>
      <c r="F193" s="8" t="s">
        <v>8</v>
      </c>
      <c r="G193" s="8" t="s">
        <v>41</v>
      </c>
      <c r="H193" s="9" t="s">
        <v>67</v>
      </c>
      <c r="I193" s="9" t="s">
        <v>10</v>
      </c>
      <c r="J193" s="9" t="s">
        <v>11</v>
      </c>
      <c r="K193" s="10" t="s">
        <v>12</v>
      </c>
      <c r="L193" s="11" t="s">
        <v>68</v>
      </c>
      <c r="M193" s="11" t="s">
        <v>69</v>
      </c>
      <c r="N193" s="10" t="s">
        <v>15</v>
      </c>
      <c r="O193" s="10" t="s">
        <v>16</v>
      </c>
      <c r="P193" s="10" t="s">
        <v>17</v>
      </c>
      <c r="Q193" s="10" t="s">
        <v>18</v>
      </c>
      <c r="R193" s="8" t="s">
        <v>19</v>
      </c>
      <c r="S193" s="8" t="s">
        <v>20</v>
      </c>
      <c r="T193" s="8" t="s">
        <v>21</v>
      </c>
      <c r="U193" s="8" t="s">
        <v>22</v>
      </c>
      <c r="V193" s="8" t="s">
        <v>23</v>
      </c>
      <c r="W193" s="8" t="s">
        <v>24</v>
      </c>
      <c r="X193" s="8" t="s">
        <v>25</v>
      </c>
      <c r="Y193" s="8" t="s">
        <v>26</v>
      </c>
      <c r="Z193" s="8" t="s">
        <v>27</v>
      </c>
      <c r="AA193" s="8" t="s">
        <v>28</v>
      </c>
      <c r="AB193" s="8">
        <v>9</v>
      </c>
      <c r="AC193" s="8">
        <v>11</v>
      </c>
      <c r="AD193" s="8">
        <v>24</v>
      </c>
      <c r="AE193" s="8" t="s">
        <v>29</v>
      </c>
      <c r="AF193" s="56" t="s">
        <v>30</v>
      </c>
      <c r="AG193" s="7" t="s">
        <v>70</v>
      </c>
    </row>
    <row r="194" spans="1:79" s="34" customFormat="1" x14ac:dyDescent="0.35">
      <c r="A194" s="28" t="s">
        <v>32</v>
      </c>
      <c r="B194" s="15">
        <v>35</v>
      </c>
      <c r="C194" s="15">
        <v>706</v>
      </c>
      <c r="D194" s="15">
        <v>6855</v>
      </c>
      <c r="E194" s="15">
        <v>7561</v>
      </c>
      <c r="F194" s="15">
        <v>6037</v>
      </c>
      <c r="G194" s="15">
        <v>520</v>
      </c>
      <c r="H194" s="15">
        <v>7.59</v>
      </c>
      <c r="I194" s="15" t="s">
        <v>117</v>
      </c>
      <c r="J194" s="15">
        <v>54322</v>
      </c>
      <c r="K194" s="17">
        <v>84</v>
      </c>
      <c r="L194" s="18">
        <v>81.61</v>
      </c>
      <c r="M194" s="18">
        <v>71.87</v>
      </c>
      <c r="N194" s="17">
        <v>55</v>
      </c>
      <c r="O194" s="17">
        <v>955</v>
      </c>
      <c r="P194" s="17">
        <v>694</v>
      </c>
      <c r="Q194" s="18">
        <v>12.62</v>
      </c>
      <c r="R194" s="15">
        <v>15</v>
      </c>
      <c r="S194" s="15">
        <v>0</v>
      </c>
      <c r="T194" s="15">
        <v>0</v>
      </c>
      <c r="U194" s="15">
        <v>42</v>
      </c>
      <c r="V194" s="15">
        <v>42</v>
      </c>
      <c r="W194" s="15">
        <v>0</v>
      </c>
      <c r="X194" s="15">
        <v>8</v>
      </c>
      <c r="Y194" s="15">
        <v>4</v>
      </c>
      <c r="Z194" s="15">
        <v>15</v>
      </c>
      <c r="AA194" s="15">
        <v>179</v>
      </c>
      <c r="AB194" s="15">
        <v>7</v>
      </c>
      <c r="AC194" s="15">
        <v>1</v>
      </c>
      <c r="AD194" s="15">
        <v>0</v>
      </c>
      <c r="AE194" s="15">
        <v>313</v>
      </c>
      <c r="AF194" s="15">
        <v>167</v>
      </c>
      <c r="AG194" s="15">
        <v>480</v>
      </c>
    </row>
    <row r="195" spans="1:79" x14ac:dyDescent="0.35">
      <c r="A195" s="7" t="s">
        <v>34</v>
      </c>
      <c r="B195" s="13">
        <v>34</v>
      </c>
      <c r="C195" s="13">
        <v>794</v>
      </c>
      <c r="D195" s="13">
        <v>4812</v>
      </c>
      <c r="E195" s="15">
        <v>5606</v>
      </c>
      <c r="F195" s="21" t="s">
        <v>35</v>
      </c>
      <c r="G195" s="15">
        <v>324</v>
      </c>
      <c r="H195" s="18">
        <f>G195*100/E195</f>
        <v>5.7795219407777383</v>
      </c>
      <c r="I195" s="21" t="s">
        <v>118</v>
      </c>
      <c r="J195" s="15" t="s">
        <v>35</v>
      </c>
      <c r="K195" s="17">
        <v>84</v>
      </c>
      <c r="L195" s="18">
        <f>D195/K195</f>
        <v>57.285714285714285</v>
      </c>
      <c r="M195" s="21" t="s">
        <v>35</v>
      </c>
      <c r="N195" s="17">
        <v>54</v>
      </c>
      <c r="O195" s="17">
        <v>736</v>
      </c>
      <c r="P195" s="17">
        <v>489</v>
      </c>
      <c r="Q195" s="18">
        <f>P195/N195</f>
        <v>9.0555555555555554</v>
      </c>
      <c r="R195" s="15">
        <v>19</v>
      </c>
      <c r="S195" s="15">
        <v>0</v>
      </c>
      <c r="T195" s="15">
        <v>0</v>
      </c>
      <c r="U195" s="15">
        <v>40</v>
      </c>
      <c r="V195" s="15">
        <v>36</v>
      </c>
      <c r="W195" s="15">
        <v>1</v>
      </c>
      <c r="X195" s="15">
        <v>14</v>
      </c>
      <c r="Y195" s="15">
        <v>8</v>
      </c>
      <c r="Z195" s="15">
        <v>17</v>
      </c>
      <c r="AA195" s="15">
        <v>134</v>
      </c>
      <c r="AB195" s="15">
        <v>16</v>
      </c>
      <c r="AC195" s="15">
        <v>5</v>
      </c>
      <c r="AD195" s="15">
        <v>0</v>
      </c>
      <c r="AE195" s="15">
        <v>290</v>
      </c>
      <c r="AF195" s="15">
        <v>230</v>
      </c>
      <c r="AG195" s="13">
        <v>520</v>
      </c>
    </row>
    <row r="196" spans="1:79" ht="14" customHeight="1" x14ac:dyDescent="0.35">
      <c r="A196" s="7" t="s">
        <v>37</v>
      </c>
      <c r="B196" s="13">
        <v>34</v>
      </c>
      <c r="C196" s="13">
        <v>786</v>
      </c>
      <c r="D196" s="13">
        <v>5148</v>
      </c>
      <c r="E196" s="15">
        <v>5934</v>
      </c>
      <c r="F196" s="15">
        <v>4425</v>
      </c>
      <c r="G196" s="15">
        <v>404</v>
      </c>
      <c r="H196" s="18">
        <f>G196*100/E196</f>
        <v>6.8082237950792042</v>
      </c>
      <c r="I196" s="35">
        <v>0.06</v>
      </c>
      <c r="J196" s="15" t="s">
        <v>35</v>
      </c>
      <c r="K196" s="17">
        <v>68</v>
      </c>
      <c r="L196" s="18">
        <f>D196/K196</f>
        <v>75.705882352941174</v>
      </c>
      <c r="M196" s="18">
        <v>65.069999999999993</v>
      </c>
      <c r="N196" s="17">
        <v>74</v>
      </c>
      <c r="O196" s="17">
        <v>890</v>
      </c>
      <c r="P196" s="17">
        <v>716</v>
      </c>
      <c r="Q196" s="18">
        <f>P196/N196</f>
        <v>9.6756756756756754</v>
      </c>
      <c r="R196" s="15">
        <v>43</v>
      </c>
      <c r="S196" s="15">
        <v>0</v>
      </c>
      <c r="T196" s="15">
        <v>0</v>
      </c>
      <c r="U196" s="15">
        <v>55</v>
      </c>
      <c r="V196" s="15">
        <v>28</v>
      </c>
      <c r="W196" s="15">
        <v>0</v>
      </c>
      <c r="X196" s="15">
        <v>10</v>
      </c>
      <c r="Y196" s="15">
        <v>4</v>
      </c>
      <c r="Z196" s="15">
        <v>2</v>
      </c>
      <c r="AA196" s="15">
        <v>168</v>
      </c>
      <c r="AB196" s="15">
        <v>11</v>
      </c>
      <c r="AC196" s="15">
        <v>10</v>
      </c>
      <c r="AD196" s="15">
        <v>0</v>
      </c>
      <c r="AE196" s="15">
        <v>331</v>
      </c>
      <c r="AF196" s="15">
        <v>294</v>
      </c>
      <c r="AG196" s="13">
        <v>625</v>
      </c>
    </row>
    <row r="199" spans="1:79" s="3" customFormat="1" ht="19" customHeight="1" x14ac:dyDescent="0.4">
      <c r="A199" s="49" t="s">
        <v>119</v>
      </c>
      <c r="B199" s="50"/>
      <c r="C199" s="50"/>
      <c r="D199" s="50"/>
      <c r="E199" s="50"/>
      <c r="F199" s="65"/>
      <c r="G199" s="65"/>
      <c r="H199" s="50"/>
      <c r="I199" s="51"/>
      <c r="J199" s="4"/>
      <c r="K199" s="4"/>
      <c r="L199" s="4"/>
      <c r="M199" s="4"/>
      <c r="N199" s="4"/>
      <c r="O199" s="4"/>
      <c r="P199" s="4"/>
      <c r="Q199" s="4"/>
      <c r="R199" s="2" t="s">
        <v>2</v>
      </c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49"/>
      <c r="AG199" s="2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</row>
    <row r="200" spans="1:79" s="1" customFormat="1" ht="130.5" x14ac:dyDescent="0.35">
      <c r="A200" s="69" t="s">
        <v>39</v>
      </c>
      <c r="B200" s="69" t="s">
        <v>3</v>
      </c>
      <c r="C200" s="69" t="s">
        <v>5</v>
      </c>
      <c r="D200" s="69" t="s">
        <v>6</v>
      </c>
      <c r="E200" s="62" t="s">
        <v>29</v>
      </c>
      <c r="F200" s="70" t="s">
        <v>8</v>
      </c>
      <c r="G200" s="70" t="s">
        <v>41</v>
      </c>
      <c r="H200" s="62" t="s">
        <v>67</v>
      </c>
      <c r="I200" s="62" t="s">
        <v>10</v>
      </c>
      <c r="J200" s="62" t="s">
        <v>11</v>
      </c>
      <c r="K200" s="106" t="s">
        <v>12</v>
      </c>
      <c r="L200" s="107" t="s">
        <v>68</v>
      </c>
      <c r="M200" s="107" t="s">
        <v>69</v>
      </c>
      <c r="N200" s="106" t="s">
        <v>15</v>
      </c>
      <c r="O200" s="106" t="s">
        <v>16</v>
      </c>
      <c r="P200" s="106" t="s">
        <v>17</v>
      </c>
      <c r="Q200" s="106" t="s">
        <v>18</v>
      </c>
      <c r="R200" s="70" t="s">
        <v>19</v>
      </c>
      <c r="S200" s="70" t="s">
        <v>20</v>
      </c>
      <c r="T200" s="70" t="s">
        <v>21</v>
      </c>
      <c r="U200" s="70" t="s">
        <v>22</v>
      </c>
      <c r="V200" s="70" t="s">
        <v>23</v>
      </c>
      <c r="W200" s="70" t="s">
        <v>24</v>
      </c>
      <c r="X200" s="70" t="s">
        <v>25</v>
      </c>
      <c r="Y200" s="70" t="s">
        <v>26</v>
      </c>
      <c r="Z200" s="70" t="s">
        <v>27</v>
      </c>
      <c r="AA200" s="70" t="s">
        <v>28</v>
      </c>
      <c r="AB200" s="70">
        <v>9</v>
      </c>
      <c r="AC200" s="70">
        <v>11</v>
      </c>
      <c r="AD200" s="70">
        <v>24</v>
      </c>
      <c r="AE200" s="70" t="s">
        <v>29</v>
      </c>
      <c r="AF200" s="71" t="s">
        <v>30</v>
      </c>
      <c r="AG200" s="69" t="s">
        <v>70</v>
      </c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</row>
    <row r="201" spans="1:79" s="34" customFormat="1" x14ac:dyDescent="0.35">
      <c r="A201" s="28" t="s">
        <v>32</v>
      </c>
      <c r="B201" s="15">
        <v>20</v>
      </c>
      <c r="C201" s="15">
        <v>3021</v>
      </c>
      <c r="D201" s="15">
        <v>6592</v>
      </c>
      <c r="E201" s="15">
        <v>9613</v>
      </c>
      <c r="F201" s="15">
        <v>7369</v>
      </c>
      <c r="G201" s="15">
        <v>878</v>
      </c>
      <c r="H201" s="15">
        <v>29.06</v>
      </c>
      <c r="I201" s="21" t="s">
        <v>120</v>
      </c>
      <c r="J201" s="15">
        <v>23876</v>
      </c>
      <c r="K201" s="113">
        <v>125</v>
      </c>
      <c r="L201" s="29">
        <v>52.74</v>
      </c>
      <c r="M201" s="18">
        <v>58.95</v>
      </c>
      <c r="N201" s="17">
        <v>57</v>
      </c>
      <c r="O201" s="17">
        <v>1040</v>
      </c>
      <c r="P201" s="17">
        <v>904</v>
      </c>
      <c r="Q201" s="29">
        <v>15.86</v>
      </c>
      <c r="R201" s="15">
        <v>0</v>
      </c>
      <c r="S201" s="15">
        <v>0</v>
      </c>
      <c r="T201" s="15">
        <v>0</v>
      </c>
      <c r="U201" s="15">
        <v>5</v>
      </c>
      <c r="V201" s="15">
        <v>0</v>
      </c>
      <c r="W201" s="15">
        <v>1</v>
      </c>
      <c r="X201" s="15">
        <v>0</v>
      </c>
      <c r="Y201" s="15">
        <v>0</v>
      </c>
      <c r="Z201" s="15">
        <v>5</v>
      </c>
      <c r="AA201" s="15">
        <v>2</v>
      </c>
      <c r="AB201" s="15">
        <v>0</v>
      </c>
      <c r="AC201" s="15">
        <v>0</v>
      </c>
      <c r="AD201" s="15">
        <v>0</v>
      </c>
      <c r="AE201" s="15">
        <v>13</v>
      </c>
      <c r="AF201" s="15">
        <v>4</v>
      </c>
      <c r="AG201" s="21">
        <v>17</v>
      </c>
    </row>
    <row r="202" spans="1:79" s="34" customFormat="1" x14ac:dyDescent="0.35">
      <c r="A202" s="30" t="s">
        <v>34</v>
      </c>
      <c r="B202" s="31">
        <v>23</v>
      </c>
      <c r="C202" s="31">
        <v>3119</v>
      </c>
      <c r="D202" s="31">
        <v>8126</v>
      </c>
      <c r="E202" s="31">
        <v>11245</v>
      </c>
      <c r="F202" s="21" t="s">
        <v>35</v>
      </c>
      <c r="G202" s="31">
        <v>1777</v>
      </c>
      <c r="H202" s="33">
        <f>G202*100/E202</f>
        <v>15.802578923966207</v>
      </c>
      <c r="I202" s="38" t="s">
        <v>121</v>
      </c>
      <c r="J202" s="31" t="s">
        <v>35</v>
      </c>
      <c r="K202" s="31">
        <v>507</v>
      </c>
      <c r="L202" s="33">
        <f>D202/K202</f>
        <v>16.027613412228796</v>
      </c>
      <c r="M202" s="21" t="s">
        <v>35</v>
      </c>
      <c r="N202" s="31">
        <v>97</v>
      </c>
      <c r="O202" s="31">
        <v>820</v>
      </c>
      <c r="P202" s="31">
        <v>601</v>
      </c>
      <c r="Q202" s="33">
        <f>P202/N202</f>
        <v>6.195876288659794</v>
      </c>
      <c r="R202" s="31">
        <v>0</v>
      </c>
      <c r="S202" s="31">
        <v>0</v>
      </c>
      <c r="T202" s="31">
        <v>1</v>
      </c>
      <c r="U202" s="31">
        <v>14</v>
      </c>
      <c r="V202" s="31">
        <v>1</v>
      </c>
      <c r="W202" s="31">
        <v>0</v>
      </c>
      <c r="X202" s="31">
        <v>3</v>
      </c>
      <c r="Y202" s="31">
        <v>5</v>
      </c>
      <c r="Z202" s="31">
        <v>9</v>
      </c>
      <c r="AA202" s="31">
        <v>25</v>
      </c>
      <c r="AB202" s="31">
        <v>0</v>
      </c>
      <c r="AC202" s="31">
        <v>2</v>
      </c>
      <c r="AD202" s="31">
        <v>0</v>
      </c>
      <c r="AE202" s="31">
        <v>60</v>
      </c>
      <c r="AF202" s="31">
        <v>32</v>
      </c>
      <c r="AG202" s="31">
        <v>92</v>
      </c>
    </row>
    <row r="203" spans="1:79" s="1" customFormat="1" x14ac:dyDescent="0.35">
      <c r="A203" s="7" t="s">
        <v>37</v>
      </c>
      <c r="B203" s="13">
        <v>25</v>
      </c>
      <c r="C203" s="13">
        <v>2800</v>
      </c>
      <c r="D203" s="13">
        <v>7131</v>
      </c>
      <c r="E203" s="15">
        <v>9931</v>
      </c>
      <c r="F203" s="15">
        <v>5183</v>
      </c>
      <c r="G203" s="15">
        <v>1403</v>
      </c>
      <c r="H203" s="18">
        <f>G203*100/E203</f>
        <v>14.127479609304199</v>
      </c>
      <c r="I203" s="35">
        <v>0.03</v>
      </c>
      <c r="J203" s="15" t="s">
        <v>35</v>
      </c>
      <c r="K203" s="17">
        <v>451</v>
      </c>
      <c r="L203" s="18">
        <v>15.811529933481154</v>
      </c>
      <c r="M203" s="18">
        <v>11.49</v>
      </c>
      <c r="N203" s="17">
        <v>111</v>
      </c>
      <c r="O203" s="17">
        <v>691</v>
      </c>
      <c r="P203" s="17">
        <v>559</v>
      </c>
      <c r="Q203" s="42">
        <v>5.0360360360360357</v>
      </c>
      <c r="R203" s="15">
        <v>1</v>
      </c>
      <c r="S203" s="15">
        <v>1</v>
      </c>
      <c r="T203" s="15">
        <v>0</v>
      </c>
      <c r="U203" s="15">
        <v>10</v>
      </c>
      <c r="V203" s="15">
        <v>1</v>
      </c>
      <c r="W203" s="15">
        <v>3</v>
      </c>
      <c r="X203" s="15">
        <v>2</v>
      </c>
      <c r="Y203" s="15">
        <v>5</v>
      </c>
      <c r="Z203" s="15">
        <v>0</v>
      </c>
      <c r="AA203" s="15">
        <v>21</v>
      </c>
      <c r="AB203" s="15">
        <v>0</v>
      </c>
      <c r="AC203" s="15">
        <v>0</v>
      </c>
      <c r="AD203" s="15">
        <v>0</v>
      </c>
      <c r="AE203" s="15">
        <v>44</v>
      </c>
      <c r="AF203" s="15">
        <v>16</v>
      </c>
      <c r="AG203" s="1">
        <v>60</v>
      </c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</row>
    <row r="206" spans="1:79" ht="18" customHeight="1" x14ac:dyDescent="0.4">
      <c r="A206" s="49" t="s">
        <v>235</v>
      </c>
      <c r="B206" s="50"/>
      <c r="C206" s="50"/>
      <c r="D206" s="50"/>
      <c r="E206" s="50"/>
      <c r="F206" s="65"/>
      <c r="G206" s="65"/>
      <c r="H206" s="50"/>
      <c r="I206" s="51"/>
      <c r="J206" s="4"/>
      <c r="K206" s="4"/>
      <c r="L206" s="4"/>
      <c r="M206" s="4"/>
      <c r="N206" s="4"/>
      <c r="O206" s="4"/>
      <c r="P206" s="4"/>
      <c r="Q206" s="4"/>
      <c r="R206" s="2" t="s">
        <v>2</v>
      </c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49"/>
      <c r="AG206" s="2"/>
    </row>
    <row r="207" spans="1:79" ht="130.5" x14ac:dyDescent="0.35">
      <c r="A207" s="7" t="s">
        <v>39</v>
      </c>
      <c r="B207" s="7" t="s">
        <v>3</v>
      </c>
      <c r="C207" s="7" t="s">
        <v>5</v>
      </c>
      <c r="D207" s="7" t="s">
        <v>6</v>
      </c>
      <c r="E207" s="9" t="s">
        <v>29</v>
      </c>
      <c r="F207" s="8" t="s">
        <v>8</v>
      </c>
      <c r="G207" s="8" t="s">
        <v>41</v>
      </c>
      <c r="H207" s="9" t="s">
        <v>67</v>
      </c>
      <c r="I207" s="9" t="s">
        <v>10</v>
      </c>
      <c r="J207" s="9" t="s">
        <v>11</v>
      </c>
      <c r="K207" s="10" t="s">
        <v>12</v>
      </c>
      <c r="L207" s="11" t="s">
        <v>68</v>
      </c>
      <c r="M207" s="11" t="s">
        <v>69</v>
      </c>
      <c r="N207" s="10" t="s">
        <v>15</v>
      </c>
      <c r="O207" s="10" t="s">
        <v>16</v>
      </c>
      <c r="P207" s="10" t="s">
        <v>17</v>
      </c>
      <c r="Q207" s="10" t="s">
        <v>18</v>
      </c>
      <c r="R207" s="8" t="s">
        <v>19</v>
      </c>
      <c r="S207" s="8" t="s">
        <v>20</v>
      </c>
      <c r="T207" s="8" t="s">
        <v>21</v>
      </c>
      <c r="U207" s="8" t="s">
        <v>22</v>
      </c>
      <c r="V207" s="8" t="s">
        <v>23</v>
      </c>
      <c r="W207" s="8" t="s">
        <v>24</v>
      </c>
      <c r="X207" s="8" t="s">
        <v>25</v>
      </c>
      <c r="Y207" s="8" t="s">
        <v>26</v>
      </c>
      <c r="Z207" s="8" t="s">
        <v>27</v>
      </c>
      <c r="AA207" s="8" t="s">
        <v>28</v>
      </c>
      <c r="AB207" s="8">
        <v>9</v>
      </c>
      <c r="AC207" s="8">
        <v>11</v>
      </c>
      <c r="AD207" s="8">
        <v>24</v>
      </c>
      <c r="AE207" s="8" t="s">
        <v>29</v>
      </c>
      <c r="AF207" s="56" t="s">
        <v>30</v>
      </c>
      <c r="AG207" s="7" t="s">
        <v>70</v>
      </c>
    </row>
    <row r="208" spans="1:79" s="34" customFormat="1" x14ac:dyDescent="0.35">
      <c r="A208" s="28" t="s">
        <v>32</v>
      </c>
      <c r="B208" s="15">
        <v>19</v>
      </c>
      <c r="C208" s="15">
        <v>7212</v>
      </c>
      <c r="D208" s="15">
        <v>5639</v>
      </c>
      <c r="E208" s="15">
        <v>12851</v>
      </c>
      <c r="F208" s="15">
        <v>3275</v>
      </c>
      <c r="G208" s="15">
        <v>1132</v>
      </c>
      <c r="H208" s="15">
        <v>20.07</v>
      </c>
      <c r="I208" s="21" t="s">
        <v>122</v>
      </c>
      <c r="J208" s="15">
        <v>21319</v>
      </c>
      <c r="K208" s="17">
        <v>30</v>
      </c>
      <c r="L208" s="18">
        <v>187.97</v>
      </c>
      <c r="M208" s="18">
        <v>109.17</v>
      </c>
      <c r="N208" s="17">
        <v>23</v>
      </c>
      <c r="O208" s="17">
        <v>849</v>
      </c>
      <c r="P208" s="17">
        <v>180</v>
      </c>
      <c r="Q208" s="18">
        <v>7.83</v>
      </c>
      <c r="R208" s="15">
        <v>0</v>
      </c>
      <c r="S208" s="15">
        <v>0</v>
      </c>
      <c r="T208" s="15">
        <v>0</v>
      </c>
      <c r="U208" s="15">
        <v>1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2</v>
      </c>
      <c r="AB208" s="15">
        <v>0</v>
      </c>
      <c r="AC208" s="15">
        <v>0</v>
      </c>
      <c r="AD208" s="15">
        <v>0</v>
      </c>
      <c r="AE208" s="15">
        <v>3</v>
      </c>
      <c r="AF208" s="15">
        <v>0</v>
      </c>
      <c r="AG208" s="21">
        <v>3</v>
      </c>
    </row>
    <row r="209" spans="1:79" s="34" customFormat="1" x14ac:dyDescent="0.35">
      <c r="A209" s="30" t="s">
        <v>34</v>
      </c>
      <c r="B209" s="31">
        <v>20</v>
      </c>
      <c r="C209" s="31">
        <v>6052</v>
      </c>
      <c r="D209" s="31">
        <v>5660</v>
      </c>
      <c r="E209" s="31">
        <v>11712</v>
      </c>
      <c r="F209" s="21" t="s">
        <v>35</v>
      </c>
      <c r="G209" s="31">
        <v>1167</v>
      </c>
      <c r="H209" s="33">
        <f>G209*100/E209</f>
        <v>9.9641393442622945</v>
      </c>
      <c r="I209" s="38" t="s">
        <v>123</v>
      </c>
      <c r="J209" s="31" t="s">
        <v>35</v>
      </c>
      <c r="K209" s="31">
        <v>36</v>
      </c>
      <c r="L209" s="33">
        <f>D209/K209</f>
        <v>157.22222222222223</v>
      </c>
      <c r="M209" s="21" t="s">
        <v>35</v>
      </c>
      <c r="N209" s="31">
        <v>27</v>
      </c>
      <c r="O209" s="31">
        <v>756</v>
      </c>
      <c r="P209" s="31">
        <v>223</v>
      </c>
      <c r="Q209" s="33">
        <f>P209/N209</f>
        <v>8.2592592592592595</v>
      </c>
      <c r="R209" s="31">
        <v>0</v>
      </c>
      <c r="S209" s="31">
        <v>0</v>
      </c>
      <c r="T209" s="31">
        <v>0</v>
      </c>
      <c r="U209" s="31">
        <v>0</v>
      </c>
      <c r="V209" s="31">
        <v>0</v>
      </c>
      <c r="W209" s="31">
        <v>0</v>
      </c>
      <c r="X209" s="31">
        <v>0</v>
      </c>
      <c r="Y209" s="31">
        <v>0</v>
      </c>
      <c r="Z209" s="31">
        <v>0</v>
      </c>
      <c r="AA209" s="31">
        <v>1</v>
      </c>
      <c r="AB209" s="31">
        <v>0</v>
      </c>
      <c r="AC209" s="31">
        <v>0</v>
      </c>
      <c r="AD209" s="31">
        <v>0</v>
      </c>
      <c r="AE209" s="31">
        <v>1</v>
      </c>
      <c r="AF209" s="31">
        <v>2</v>
      </c>
      <c r="AG209" s="31">
        <v>3</v>
      </c>
    </row>
    <row r="210" spans="1:79" x14ac:dyDescent="0.35">
      <c r="A210" s="7" t="s">
        <v>37</v>
      </c>
      <c r="B210" s="13">
        <v>21</v>
      </c>
      <c r="C210" s="13">
        <v>4198</v>
      </c>
      <c r="D210" s="13">
        <v>4997</v>
      </c>
      <c r="E210" s="15">
        <v>9195</v>
      </c>
      <c r="F210" s="15">
        <v>2427</v>
      </c>
      <c r="G210" s="15">
        <v>508</v>
      </c>
      <c r="H210" s="33">
        <f>G210*100/E210</f>
        <v>5.5247417074497012</v>
      </c>
      <c r="I210" s="35">
        <v>0.03</v>
      </c>
      <c r="J210" s="15" t="s">
        <v>35</v>
      </c>
      <c r="K210" s="17">
        <v>30</v>
      </c>
      <c r="L210" s="18">
        <v>166.57</v>
      </c>
      <c r="M210" s="18">
        <v>80.900000000000006</v>
      </c>
      <c r="N210" s="17">
        <v>25</v>
      </c>
      <c r="O210" s="17">
        <v>627</v>
      </c>
      <c r="P210" s="17">
        <v>194</v>
      </c>
      <c r="Q210" s="18">
        <v>7.76</v>
      </c>
      <c r="R210" s="15">
        <v>0</v>
      </c>
      <c r="S210" s="15">
        <v>0</v>
      </c>
      <c r="T210" s="15">
        <v>0</v>
      </c>
      <c r="U210" s="15">
        <v>1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4</v>
      </c>
      <c r="AB210" s="15">
        <v>0</v>
      </c>
      <c r="AC210" s="15">
        <v>0</v>
      </c>
      <c r="AD210" s="15">
        <v>0</v>
      </c>
      <c r="AE210" s="15">
        <v>5</v>
      </c>
      <c r="AF210" s="15">
        <v>0</v>
      </c>
      <c r="AG210" s="13">
        <v>5</v>
      </c>
    </row>
    <row r="213" spans="1:79" ht="18.5" customHeight="1" x14ac:dyDescent="0.4">
      <c r="A213" s="49" t="s">
        <v>236</v>
      </c>
      <c r="B213" s="50"/>
      <c r="C213" s="50"/>
      <c r="D213" s="50"/>
      <c r="E213" s="50"/>
      <c r="F213" s="65"/>
      <c r="G213" s="65"/>
      <c r="H213" s="50"/>
      <c r="I213" s="51"/>
      <c r="J213" s="4"/>
      <c r="K213" s="4"/>
      <c r="L213" s="4"/>
      <c r="M213" s="4"/>
      <c r="N213" s="4"/>
      <c r="O213" s="4"/>
      <c r="P213" s="4"/>
      <c r="Q213" s="4"/>
      <c r="R213" s="2" t="s">
        <v>2</v>
      </c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49"/>
      <c r="AG213" s="2"/>
    </row>
    <row r="214" spans="1:79" ht="130.5" x14ac:dyDescent="0.35">
      <c r="A214" s="7" t="s">
        <v>39</v>
      </c>
      <c r="B214" s="7" t="s">
        <v>3</v>
      </c>
      <c r="C214" s="7" t="s">
        <v>5</v>
      </c>
      <c r="D214" s="7" t="s">
        <v>6</v>
      </c>
      <c r="E214" s="9" t="s">
        <v>29</v>
      </c>
      <c r="F214" s="8" t="s">
        <v>8</v>
      </c>
      <c r="G214" s="8" t="s">
        <v>41</v>
      </c>
      <c r="H214" s="9" t="s">
        <v>67</v>
      </c>
      <c r="I214" s="9" t="s">
        <v>10</v>
      </c>
      <c r="J214" s="9" t="s">
        <v>11</v>
      </c>
      <c r="K214" s="10" t="s">
        <v>12</v>
      </c>
      <c r="L214" s="11" t="s">
        <v>68</v>
      </c>
      <c r="M214" s="11" t="s">
        <v>69</v>
      </c>
      <c r="N214" s="10" t="s">
        <v>15</v>
      </c>
      <c r="O214" s="10" t="s">
        <v>16</v>
      </c>
      <c r="P214" s="10" t="s">
        <v>17</v>
      </c>
      <c r="Q214" s="10" t="s">
        <v>18</v>
      </c>
      <c r="R214" s="8" t="s">
        <v>19</v>
      </c>
      <c r="S214" s="8" t="s">
        <v>20</v>
      </c>
      <c r="T214" s="8" t="s">
        <v>21</v>
      </c>
      <c r="U214" s="8" t="s">
        <v>22</v>
      </c>
      <c r="V214" s="8" t="s">
        <v>23</v>
      </c>
      <c r="W214" s="8" t="s">
        <v>24</v>
      </c>
      <c r="X214" s="8" t="s">
        <v>25</v>
      </c>
      <c r="Y214" s="8" t="s">
        <v>26</v>
      </c>
      <c r="Z214" s="8" t="s">
        <v>27</v>
      </c>
      <c r="AA214" s="8" t="s">
        <v>28</v>
      </c>
      <c r="AB214" s="8">
        <v>9</v>
      </c>
      <c r="AC214" s="8">
        <v>11</v>
      </c>
      <c r="AD214" s="8">
        <v>24</v>
      </c>
      <c r="AE214" s="8" t="s">
        <v>29</v>
      </c>
      <c r="AF214" s="56" t="s">
        <v>30</v>
      </c>
      <c r="AG214" s="7" t="s">
        <v>70</v>
      </c>
    </row>
    <row r="215" spans="1:79" s="34" customFormat="1" x14ac:dyDescent="0.35">
      <c r="A215" s="28" t="s">
        <v>32</v>
      </c>
      <c r="B215" s="15">
        <v>18</v>
      </c>
      <c r="C215" s="15">
        <v>1481</v>
      </c>
      <c r="D215" s="15">
        <v>5566</v>
      </c>
      <c r="E215" s="15">
        <v>7047</v>
      </c>
      <c r="F215" s="15">
        <v>4529</v>
      </c>
      <c r="G215" s="15">
        <v>747</v>
      </c>
      <c r="H215" s="15">
        <v>13.42</v>
      </c>
      <c r="I215" s="21" t="s">
        <v>124</v>
      </c>
      <c r="J215" s="15">
        <v>11878</v>
      </c>
      <c r="K215" s="17">
        <v>101</v>
      </c>
      <c r="L215" s="18">
        <v>55.11</v>
      </c>
      <c r="M215" s="18">
        <v>44.84</v>
      </c>
      <c r="N215" s="17">
        <v>87</v>
      </c>
      <c r="O215" s="17">
        <v>338</v>
      </c>
      <c r="P215" s="17">
        <v>269</v>
      </c>
      <c r="Q215" s="18">
        <v>3.09</v>
      </c>
      <c r="R215" s="15">
        <v>0</v>
      </c>
      <c r="S215" s="15">
        <v>0</v>
      </c>
      <c r="T215" s="15">
        <v>0</v>
      </c>
      <c r="U215" s="15">
        <v>3</v>
      </c>
      <c r="V215" s="15">
        <v>0</v>
      </c>
      <c r="W215" s="15">
        <v>0</v>
      </c>
      <c r="X215" s="15">
        <v>0</v>
      </c>
      <c r="Y215" s="15">
        <v>1</v>
      </c>
      <c r="Z215" s="15">
        <v>1</v>
      </c>
      <c r="AA215" s="15">
        <v>4</v>
      </c>
      <c r="AB215" s="15">
        <v>0</v>
      </c>
      <c r="AC215" s="15">
        <v>0</v>
      </c>
      <c r="AD215" s="15">
        <v>0</v>
      </c>
      <c r="AE215" s="15">
        <v>9</v>
      </c>
      <c r="AF215" s="15">
        <v>14</v>
      </c>
      <c r="AG215" s="21">
        <v>23</v>
      </c>
    </row>
    <row r="216" spans="1:79" s="34" customFormat="1" x14ac:dyDescent="0.35">
      <c r="A216" s="30" t="s">
        <v>34</v>
      </c>
      <c r="B216" s="31">
        <v>22</v>
      </c>
      <c r="C216" s="31">
        <v>1713</v>
      </c>
      <c r="D216" s="31">
        <v>6404</v>
      </c>
      <c r="E216" s="31">
        <v>8117</v>
      </c>
      <c r="F216" s="21" t="s">
        <v>35</v>
      </c>
      <c r="G216" s="31">
        <v>652</v>
      </c>
      <c r="H216" s="33">
        <f>G216*100/E216</f>
        <v>8.0325243316496238</v>
      </c>
      <c r="I216" s="38" t="s">
        <v>120</v>
      </c>
      <c r="J216" s="31" t="s">
        <v>35</v>
      </c>
      <c r="K216" s="31">
        <v>201</v>
      </c>
      <c r="L216" s="33">
        <f>D216/K216</f>
        <v>31.860696517412936</v>
      </c>
      <c r="M216" s="21" t="s">
        <v>35</v>
      </c>
      <c r="N216" s="31">
        <v>122</v>
      </c>
      <c r="O216" s="31">
        <v>696</v>
      </c>
      <c r="P216" s="31">
        <v>609</v>
      </c>
      <c r="Q216" s="33">
        <f>P216/N216</f>
        <v>4.9918032786885247</v>
      </c>
      <c r="R216" s="31">
        <v>0</v>
      </c>
      <c r="S216" s="31">
        <v>0</v>
      </c>
      <c r="T216" s="31">
        <v>0</v>
      </c>
      <c r="U216" s="31">
        <v>6</v>
      </c>
      <c r="V216" s="31">
        <v>0</v>
      </c>
      <c r="W216" s="31">
        <v>0</v>
      </c>
      <c r="X216" s="31">
        <v>0</v>
      </c>
      <c r="Y216" s="31">
        <v>1</v>
      </c>
      <c r="Z216" s="31">
        <v>0</v>
      </c>
      <c r="AA216" s="31">
        <v>1</v>
      </c>
      <c r="AB216" s="31">
        <v>0</v>
      </c>
      <c r="AC216" s="31">
        <v>0</v>
      </c>
      <c r="AD216" s="31">
        <v>0</v>
      </c>
      <c r="AE216" s="31">
        <v>8</v>
      </c>
      <c r="AF216" s="31">
        <v>49</v>
      </c>
      <c r="AG216" s="31">
        <v>57</v>
      </c>
    </row>
    <row r="217" spans="1:79" x14ac:dyDescent="0.35">
      <c r="A217" s="7" t="s">
        <v>37</v>
      </c>
      <c r="B217" s="13">
        <v>21</v>
      </c>
      <c r="C217" s="13">
        <v>497</v>
      </c>
      <c r="D217" s="13">
        <v>7327</v>
      </c>
      <c r="E217" s="15">
        <v>7824</v>
      </c>
      <c r="F217" s="15">
        <v>5125</v>
      </c>
      <c r="G217" s="15">
        <v>842</v>
      </c>
      <c r="H217" s="33">
        <f>G217*100/E217</f>
        <v>10.761758691206545</v>
      </c>
      <c r="I217" s="35">
        <v>0.02</v>
      </c>
      <c r="J217" s="15" t="s">
        <v>35</v>
      </c>
      <c r="K217" s="17">
        <v>108</v>
      </c>
      <c r="L217" s="18">
        <v>67.84</v>
      </c>
      <c r="M217" s="18">
        <v>47.45</v>
      </c>
      <c r="N217" s="17">
        <v>35</v>
      </c>
      <c r="O217" s="17">
        <v>352</v>
      </c>
      <c r="P217" s="17">
        <v>278</v>
      </c>
      <c r="Q217" s="18">
        <v>7.94</v>
      </c>
      <c r="R217" s="15">
        <v>0</v>
      </c>
      <c r="S217" s="15">
        <v>0</v>
      </c>
      <c r="T217" s="15">
        <v>0</v>
      </c>
      <c r="U217" s="15">
        <v>41</v>
      </c>
      <c r="V217" s="15">
        <v>5</v>
      </c>
      <c r="W217" s="15">
        <v>0</v>
      </c>
      <c r="X217" s="15">
        <v>2</v>
      </c>
      <c r="Y217" s="15">
        <v>0</v>
      </c>
      <c r="Z217" s="15">
        <v>0</v>
      </c>
      <c r="AA217" s="15">
        <v>10</v>
      </c>
      <c r="AB217" s="15">
        <v>0</v>
      </c>
      <c r="AC217" s="15">
        <v>0</v>
      </c>
      <c r="AD217" s="15">
        <v>0</v>
      </c>
      <c r="AE217" s="15">
        <v>58</v>
      </c>
      <c r="AF217" s="15">
        <v>90</v>
      </c>
      <c r="AG217" s="13">
        <v>148</v>
      </c>
    </row>
    <row r="220" spans="1:79" s="3" customFormat="1" ht="17" x14ac:dyDescent="0.4">
      <c r="A220" s="2" t="s">
        <v>237</v>
      </c>
      <c r="B220" s="2"/>
      <c r="C220" s="2"/>
      <c r="D220" s="2"/>
      <c r="E220" s="2"/>
      <c r="F220" s="55"/>
      <c r="G220" s="55"/>
      <c r="H220" s="2"/>
      <c r="I220" s="2"/>
      <c r="J220" s="4"/>
      <c r="K220" s="4"/>
      <c r="L220" s="4"/>
      <c r="M220" s="4"/>
      <c r="N220" s="4"/>
      <c r="O220" s="4"/>
      <c r="P220" s="4"/>
      <c r="Q220" s="4"/>
      <c r="R220" s="2" t="s">
        <v>2</v>
      </c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49"/>
      <c r="AG220" s="2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</row>
    <row r="221" spans="1:79" s="1" customFormat="1" ht="130.5" x14ac:dyDescent="0.35">
      <c r="A221" s="69" t="s">
        <v>39</v>
      </c>
      <c r="B221" s="69" t="s">
        <v>3</v>
      </c>
      <c r="C221" s="69" t="s">
        <v>5</v>
      </c>
      <c r="D221" s="69" t="s">
        <v>6</v>
      </c>
      <c r="E221" s="62" t="s">
        <v>29</v>
      </c>
      <c r="F221" s="70" t="s">
        <v>8</v>
      </c>
      <c r="G221" s="70" t="s">
        <v>41</v>
      </c>
      <c r="H221" s="62" t="s">
        <v>67</v>
      </c>
      <c r="I221" s="62" t="s">
        <v>10</v>
      </c>
      <c r="J221" s="62" t="s">
        <v>11</v>
      </c>
      <c r="K221" s="106" t="s">
        <v>12</v>
      </c>
      <c r="L221" s="107" t="s">
        <v>68</v>
      </c>
      <c r="M221" s="107" t="s">
        <v>69</v>
      </c>
      <c r="N221" s="106" t="s">
        <v>15</v>
      </c>
      <c r="O221" s="106" t="s">
        <v>16</v>
      </c>
      <c r="P221" s="106" t="s">
        <v>17</v>
      </c>
      <c r="Q221" s="106" t="s">
        <v>18</v>
      </c>
      <c r="R221" s="70" t="s">
        <v>19</v>
      </c>
      <c r="S221" s="70" t="s">
        <v>20</v>
      </c>
      <c r="T221" s="70" t="s">
        <v>21</v>
      </c>
      <c r="U221" s="70" t="s">
        <v>22</v>
      </c>
      <c r="V221" s="70" t="s">
        <v>23</v>
      </c>
      <c r="W221" s="70" t="s">
        <v>24</v>
      </c>
      <c r="X221" s="70" t="s">
        <v>25</v>
      </c>
      <c r="Y221" s="70" t="s">
        <v>26</v>
      </c>
      <c r="Z221" s="70" t="s">
        <v>27</v>
      </c>
      <c r="AA221" s="70" t="s">
        <v>28</v>
      </c>
      <c r="AB221" s="70">
        <v>9</v>
      </c>
      <c r="AC221" s="70">
        <v>11</v>
      </c>
      <c r="AD221" s="70">
        <v>24</v>
      </c>
      <c r="AE221" s="70" t="s">
        <v>29</v>
      </c>
      <c r="AF221" s="71" t="s">
        <v>30</v>
      </c>
      <c r="AG221" s="69" t="s">
        <v>70</v>
      </c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</row>
    <row r="222" spans="1:79" s="34" customFormat="1" x14ac:dyDescent="0.35">
      <c r="A222" s="28" t="s">
        <v>32</v>
      </c>
      <c r="B222" s="15">
        <v>12</v>
      </c>
      <c r="C222" s="15">
        <v>633</v>
      </c>
      <c r="D222" s="15">
        <v>4998</v>
      </c>
      <c r="E222" s="15">
        <v>5631</v>
      </c>
      <c r="F222" s="15">
        <v>4245</v>
      </c>
      <c r="G222" s="15">
        <v>157</v>
      </c>
      <c r="H222" s="15">
        <v>3.14</v>
      </c>
      <c r="I222" s="21" t="s">
        <v>125</v>
      </c>
      <c r="J222" s="15">
        <v>25638</v>
      </c>
      <c r="K222" s="17">
        <v>83</v>
      </c>
      <c r="L222" s="18">
        <v>60.22</v>
      </c>
      <c r="M222" s="18">
        <v>51.14</v>
      </c>
      <c r="N222" s="17">
        <v>65</v>
      </c>
      <c r="O222" s="17">
        <v>736</v>
      </c>
      <c r="P222" s="17">
        <v>643</v>
      </c>
      <c r="Q222" s="18">
        <v>9.89</v>
      </c>
      <c r="R222" s="15">
        <v>0</v>
      </c>
      <c r="S222" s="15">
        <v>1</v>
      </c>
      <c r="T222" s="15">
        <v>2</v>
      </c>
      <c r="U222" s="15">
        <v>126</v>
      </c>
      <c r="V222" s="15">
        <v>24</v>
      </c>
      <c r="W222" s="15">
        <v>6</v>
      </c>
      <c r="X222" s="15">
        <v>8</v>
      </c>
      <c r="Y222" s="15">
        <v>6</v>
      </c>
      <c r="Z222" s="15">
        <v>9</v>
      </c>
      <c r="AA222" s="15">
        <v>205</v>
      </c>
      <c r="AB222" s="15">
        <v>15</v>
      </c>
      <c r="AC222" s="15">
        <v>4</v>
      </c>
      <c r="AD222" s="15">
        <v>0</v>
      </c>
      <c r="AE222" s="15">
        <v>406</v>
      </c>
      <c r="AF222" s="15">
        <v>115</v>
      </c>
      <c r="AG222" s="21">
        <v>521</v>
      </c>
    </row>
    <row r="223" spans="1:79" s="34" customFormat="1" x14ac:dyDescent="0.35">
      <c r="A223" s="30" t="s">
        <v>34</v>
      </c>
      <c r="B223" s="31">
        <v>14</v>
      </c>
      <c r="C223" s="31">
        <v>387</v>
      </c>
      <c r="D223" s="31">
        <v>4579</v>
      </c>
      <c r="E223" s="31">
        <v>4966</v>
      </c>
      <c r="F223" s="21" t="s">
        <v>35</v>
      </c>
      <c r="G223" s="31">
        <v>249</v>
      </c>
      <c r="H223" s="114">
        <f>G223*100/E223</f>
        <v>5.0140958517921872</v>
      </c>
      <c r="I223" s="38" t="s">
        <v>126</v>
      </c>
      <c r="J223" s="31" t="s">
        <v>35</v>
      </c>
      <c r="K223" s="31">
        <v>82</v>
      </c>
      <c r="L223" s="33">
        <f>D223/K223</f>
        <v>55.841463414634148</v>
      </c>
      <c r="M223" s="21" t="s">
        <v>35</v>
      </c>
      <c r="N223" s="31">
        <v>68</v>
      </c>
      <c r="O223" s="31">
        <v>721</v>
      </c>
      <c r="P223" s="31">
        <v>605</v>
      </c>
      <c r="Q223" s="33">
        <f>P223/N223</f>
        <v>8.8970588235294112</v>
      </c>
      <c r="R223" s="31">
        <v>0</v>
      </c>
      <c r="S223" s="31">
        <v>2</v>
      </c>
      <c r="T223" s="31">
        <v>0</v>
      </c>
      <c r="U223" s="31">
        <v>98</v>
      </c>
      <c r="V223" s="31">
        <v>15</v>
      </c>
      <c r="W223" s="31">
        <v>0</v>
      </c>
      <c r="X223" s="31">
        <v>7</v>
      </c>
      <c r="Y223" s="31">
        <v>8</v>
      </c>
      <c r="Z223" s="31">
        <v>14</v>
      </c>
      <c r="AA223" s="31">
        <v>199</v>
      </c>
      <c r="AB223" s="31">
        <v>10</v>
      </c>
      <c r="AC223" s="31">
        <v>4</v>
      </c>
      <c r="AD223" s="31">
        <v>1</v>
      </c>
      <c r="AE223" s="31">
        <v>358</v>
      </c>
      <c r="AF223" s="31">
        <v>92</v>
      </c>
      <c r="AG223" s="31">
        <v>450</v>
      </c>
    </row>
    <row r="224" spans="1:79" s="1" customFormat="1" x14ac:dyDescent="0.35">
      <c r="A224" s="7" t="s">
        <v>37</v>
      </c>
      <c r="B224" s="13">
        <v>12</v>
      </c>
      <c r="C224" s="13">
        <v>728</v>
      </c>
      <c r="D224" s="13">
        <v>1836</v>
      </c>
      <c r="E224" s="15">
        <v>2564</v>
      </c>
      <c r="F224" s="15">
        <v>2169</v>
      </c>
      <c r="G224" s="15">
        <v>99</v>
      </c>
      <c r="H224" s="18">
        <f>G224*100/E224</f>
        <v>3.8611544461778471</v>
      </c>
      <c r="I224" s="35">
        <v>0.04</v>
      </c>
      <c r="J224" s="15" t="s">
        <v>35</v>
      </c>
      <c r="K224" s="17">
        <v>47</v>
      </c>
      <c r="L224" s="18">
        <v>39.063829787234042</v>
      </c>
      <c r="M224" s="18">
        <v>46.15</v>
      </c>
      <c r="N224" s="17">
        <v>44</v>
      </c>
      <c r="O224" s="17">
        <v>268</v>
      </c>
      <c r="P224" s="17">
        <v>218</v>
      </c>
      <c r="Q224" s="18">
        <v>4.9545454545454541</v>
      </c>
      <c r="R224" s="15">
        <v>0</v>
      </c>
      <c r="S224" s="15">
        <v>0</v>
      </c>
      <c r="T224" s="15">
        <v>0</v>
      </c>
      <c r="U224" s="15">
        <v>1</v>
      </c>
      <c r="V224" s="15">
        <v>0</v>
      </c>
      <c r="W224" s="15">
        <v>0</v>
      </c>
      <c r="X224" s="15">
        <v>0</v>
      </c>
      <c r="Y224" s="15">
        <v>4</v>
      </c>
      <c r="Z224" s="15">
        <v>2</v>
      </c>
      <c r="AA224" s="15">
        <v>2</v>
      </c>
      <c r="AB224" s="15">
        <v>0</v>
      </c>
      <c r="AC224" s="15">
        <v>5</v>
      </c>
      <c r="AD224" s="15">
        <v>0</v>
      </c>
      <c r="AE224" s="15">
        <v>14</v>
      </c>
      <c r="AF224" s="15">
        <v>32</v>
      </c>
      <c r="AG224" s="1">
        <v>46</v>
      </c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</row>
    <row r="227" spans="1:79" ht="19" customHeight="1" x14ac:dyDescent="0.4">
      <c r="A227" s="49" t="s">
        <v>238</v>
      </c>
      <c r="B227" s="50"/>
      <c r="C227" s="50"/>
      <c r="D227" s="50"/>
      <c r="E227" s="50"/>
      <c r="F227" s="65"/>
      <c r="G227" s="65"/>
      <c r="H227" s="50"/>
      <c r="I227" s="51"/>
      <c r="J227" s="4"/>
      <c r="K227" s="4"/>
      <c r="L227" s="4"/>
      <c r="M227" s="4"/>
      <c r="N227" s="4"/>
      <c r="O227" s="4"/>
      <c r="P227" s="4"/>
      <c r="Q227" s="4"/>
      <c r="R227" s="2" t="s">
        <v>2</v>
      </c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49"/>
      <c r="AG227" s="2"/>
    </row>
    <row r="228" spans="1:79" ht="130.5" x14ac:dyDescent="0.35">
      <c r="A228" s="7" t="s">
        <v>39</v>
      </c>
      <c r="B228" s="7" t="s">
        <v>3</v>
      </c>
      <c r="C228" s="7" t="s">
        <v>5</v>
      </c>
      <c r="D228" s="7" t="s">
        <v>6</v>
      </c>
      <c r="E228" s="9" t="s">
        <v>29</v>
      </c>
      <c r="F228" s="8" t="s">
        <v>8</v>
      </c>
      <c r="G228" s="8" t="s">
        <v>41</v>
      </c>
      <c r="H228" s="9" t="s">
        <v>67</v>
      </c>
      <c r="I228" s="9" t="s">
        <v>10</v>
      </c>
      <c r="J228" s="9" t="s">
        <v>11</v>
      </c>
      <c r="K228" s="10" t="s">
        <v>12</v>
      </c>
      <c r="L228" s="11" t="s">
        <v>68</v>
      </c>
      <c r="M228" s="11" t="s">
        <v>69</v>
      </c>
      <c r="N228" s="10" t="s">
        <v>15</v>
      </c>
      <c r="O228" s="10" t="s">
        <v>16</v>
      </c>
      <c r="P228" s="10" t="s">
        <v>17</v>
      </c>
      <c r="Q228" s="10" t="s">
        <v>18</v>
      </c>
      <c r="R228" s="8" t="s">
        <v>19</v>
      </c>
      <c r="S228" s="8" t="s">
        <v>20</v>
      </c>
      <c r="T228" s="8" t="s">
        <v>21</v>
      </c>
      <c r="U228" s="8" t="s">
        <v>22</v>
      </c>
      <c r="V228" s="8" t="s">
        <v>23</v>
      </c>
      <c r="W228" s="8" t="s">
        <v>24</v>
      </c>
      <c r="X228" s="8" t="s">
        <v>25</v>
      </c>
      <c r="Y228" s="8" t="s">
        <v>26</v>
      </c>
      <c r="Z228" s="8" t="s">
        <v>27</v>
      </c>
      <c r="AA228" s="8" t="s">
        <v>28</v>
      </c>
      <c r="AB228" s="8">
        <v>9</v>
      </c>
      <c r="AC228" s="8">
        <v>11</v>
      </c>
      <c r="AD228" s="8">
        <v>24</v>
      </c>
      <c r="AE228" s="8" t="s">
        <v>29</v>
      </c>
      <c r="AF228" s="56" t="s">
        <v>30</v>
      </c>
      <c r="AG228" s="7" t="s">
        <v>70</v>
      </c>
    </row>
    <row r="229" spans="1:79" s="34" customFormat="1" ht="72.5" x14ac:dyDescent="0.35">
      <c r="A229" s="28" t="s">
        <v>32</v>
      </c>
      <c r="B229" s="15">
        <v>34</v>
      </c>
      <c r="C229" s="15">
        <v>922</v>
      </c>
      <c r="D229" s="15">
        <v>4431</v>
      </c>
      <c r="E229" s="15">
        <v>5353</v>
      </c>
      <c r="F229" s="15">
        <v>3522</v>
      </c>
      <c r="G229" s="15">
        <v>467</v>
      </c>
      <c r="H229" s="15">
        <v>10.54</v>
      </c>
      <c r="I229" s="21" t="s">
        <v>127</v>
      </c>
      <c r="J229" s="15">
        <v>15927</v>
      </c>
      <c r="K229" s="17">
        <v>150</v>
      </c>
      <c r="L229" s="18">
        <v>29.54</v>
      </c>
      <c r="M229" s="18">
        <v>23.48</v>
      </c>
      <c r="N229" s="17">
        <v>143</v>
      </c>
      <c r="O229" s="17">
        <v>430</v>
      </c>
      <c r="P229" s="17">
        <v>254</v>
      </c>
      <c r="Q229" s="18">
        <v>1.78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21">
        <v>0</v>
      </c>
      <c r="AH229" s="115" t="s">
        <v>128</v>
      </c>
    </row>
    <row r="230" spans="1:79" s="34" customFormat="1" x14ac:dyDescent="0.35">
      <c r="A230" s="30" t="s">
        <v>34</v>
      </c>
      <c r="B230" s="31">
        <v>36</v>
      </c>
      <c r="C230" s="31">
        <v>897</v>
      </c>
      <c r="D230" s="31">
        <v>3594</v>
      </c>
      <c r="E230" s="31">
        <v>4491</v>
      </c>
      <c r="F230" s="21" t="s">
        <v>35</v>
      </c>
      <c r="G230" s="31">
        <v>523</v>
      </c>
      <c r="H230" s="33">
        <f>G230*100/E230</f>
        <v>11.645513248719661</v>
      </c>
      <c r="I230" s="38" t="s">
        <v>129</v>
      </c>
      <c r="J230" s="31" t="s">
        <v>35</v>
      </c>
      <c r="K230" s="31">
        <v>151</v>
      </c>
      <c r="L230" s="33">
        <f>D230/K230</f>
        <v>23.801324503311257</v>
      </c>
      <c r="M230" s="21" t="s">
        <v>35</v>
      </c>
      <c r="N230" s="31">
        <v>142</v>
      </c>
      <c r="O230" s="31">
        <v>225</v>
      </c>
      <c r="P230" s="31">
        <v>142</v>
      </c>
      <c r="Q230" s="31">
        <f>P230/N230</f>
        <v>1</v>
      </c>
      <c r="R230" s="31">
        <v>0</v>
      </c>
      <c r="S230" s="31">
        <v>0</v>
      </c>
      <c r="T230" s="31">
        <v>0</v>
      </c>
      <c r="U230" s="31">
        <v>0</v>
      </c>
      <c r="V230" s="31">
        <v>0</v>
      </c>
      <c r="W230" s="31">
        <v>0</v>
      </c>
      <c r="X230" s="31">
        <v>0</v>
      </c>
      <c r="Y230" s="31">
        <v>0</v>
      </c>
      <c r="Z230" s="31">
        <v>0</v>
      </c>
      <c r="AA230" s="31">
        <v>0</v>
      </c>
      <c r="AB230" s="31">
        <v>0</v>
      </c>
      <c r="AC230" s="31">
        <v>0</v>
      </c>
      <c r="AD230" s="31">
        <v>0</v>
      </c>
      <c r="AE230" s="31">
        <v>0</v>
      </c>
      <c r="AF230" s="31">
        <v>0</v>
      </c>
      <c r="AG230" s="31">
        <v>0</v>
      </c>
    </row>
    <row r="231" spans="1:79" x14ac:dyDescent="0.35">
      <c r="A231" s="7" t="s">
        <v>37</v>
      </c>
      <c r="B231" s="13">
        <v>36</v>
      </c>
      <c r="C231" s="13">
        <v>439</v>
      </c>
      <c r="D231" s="13">
        <v>5949</v>
      </c>
      <c r="E231" s="15">
        <v>6388</v>
      </c>
      <c r="F231" s="15">
        <v>4571</v>
      </c>
      <c r="G231" s="15">
        <v>914</v>
      </c>
      <c r="H231" s="33">
        <f>G231*100/E231</f>
        <v>14.308077645585472</v>
      </c>
      <c r="I231" s="35">
        <v>0</v>
      </c>
      <c r="J231" s="89" t="s">
        <v>35</v>
      </c>
      <c r="K231" s="17">
        <v>146</v>
      </c>
      <c r="L231" s="18">
        <v>40.75</v>
      </c>
      <c r="M231" s="18">
        <v>31.31</v>
      </c>
      <c r="N231" s="17">
        <v>138</v>
      </c>
      <c r="O231" s="17">
        <v>222</v>
      </c>
      <c r="P231" s="17">
        <v>154</v>
      </c>
      <c r="Q231" s="18">
        <v>1.1200000000000001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1</v>
      </c>
      <c r="AA231" s="15">
        <v>5</v>
      </c>
      <c r="AB231" s="15">
        <v>0</v>
      </c>
      <c r="AC231" s="15">
        <v>0</v>
      </c>
      <c r="AD231" s="15">
        <v>0</v>
      </c>
      <c r="AE231" s="15">
        <v>0</v>
      </c>
      <c r="AF231" s="15">
        <v>0</v>
      </c>
      <c r="AG231" s="13">
        <v>0</v>
      </c>
    </row>
    <row r="234" spans="1:79" s="6" customFormat="1" ht="17" customHeight="1" x14ac:dyDescent="0.4">
      <c r="A234" s="49" t="s">
        <v>239</v>
      </c>
      <c r="B234" s="50"/>
      <c r="C234" s="50"/>
      <c r="D234" s="50"/>
      <c r="E234" s="50"/>
      <c r="F234" s="65"/>
      <c r="G234" s="65"/>
      <c r="H234" s="50"/>
      <c r="I234" s="51"/>
      <c r="J234" s="4"/>
      <c r="K234" s="4"/>
      <c r="L234" s="4"/>
      <c r="M234" s="4"/>
      <c r="N234" s="4"/>
      <c r="O234" s="4"/>
      <c r="P234" s="4"/>
      <c r="Q234" s="4"/>
      <c r="R234" s="2" t="s">
        <v>2</v>
      </c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49"/>
      <c r="AG234" s="2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</row>
    <row r="235" spans="1:79" s="1" customFormat="1" ht="130.5" x14ac:dyDescent="0.35">
      <c r="A235" s="69" t="s">
        <v>39</v>
      </c>
      <c r="B235" s="69" t="s">
        <v>3</v>
      </c>
      <c r="C235" s="69" t="s">
        <v>5</v>
      </c>
      <c r="D235" s="69" t="s">
        <v>6</v>
      </c>
      <c r="E235" s="62" t="s">
        <v>29</v>
      </c>
      <c r="F235" s="70" t="s">
        <v>8</v>
      </c>
      <c r="G235" s="70" t="s">
        <v>41</v>
      </c>
      <c r="H235" s="62" t="s">
        <v>67</v>
      </c>
      <c r="I235" s="62" t="s">
        <v>10</v>
      </c>
      <c r="J235" s="62" t="s">
        <v>11</v>
      </c>
      <c r="K235" s="106" t="s">
        <v>12</v>
      </c>
      <c r="L235" s="107" t="s">
        <v>68</v>
      </c>
      <c r="M235" s="107" t="s">
        <v>69</v>
      </c>
      <c r="N235" s="106" t="s">
        <v>15</v>
      </c>
      <c r="O235" s="106" t="s">
        <v>16</v>
      </c>
      <c r="P235" s="106" t="s">
        <v>17</v>
      </c>
      <c r="Q235" s="106" t="s">
        <v>18</v>
      </c>
      <c r="R235" s="70" t="s">
        <v>19</v>
      </c>
      <c r="S235" s="70" t="s">
        <v>20</v>
      </c>
      <c r="T235" s="70" t="s">
        <v>21</v>
      </c>
      <c r="U235" s="70" t="s">
        <v>22</v>
      </c>
      <c r="V235" s="70" t="s">
        <v>23</v>
      </c>
      <c r="W235" s="70" t="s">
        <v>24</v>
      </c>
      <c r="X235" s="70" t="s">
        <v>25</v>
      </c>
      <c r="Y235" s="70" t="s">
        <v>26</v>
      </c>
      <c r="Z235" s="70" t="s">
        <v>27</v>
      </c>
      <c r="AA235" s="70" t="s">
        <v>28</v>
      </c>
      <c r="AB235" s="70">
        <v>9</v>
      </c>
      <c r="AC235" s="70">
        <v>11</v>
      </c>
      <c r="AD235" s="70">
        <v>24</v>
      </c>
      <c r="AE235" s="70" t="s">
        <v>29</v>
      </c>
      <c r="AF235" s="71" t="s">
        <v>30</v>
      </c>
      <c r="AG235" s="69" t="s">
        <v>70</v>
      </c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</row>
    <row r="236" spans="1:79" s="34" customFormat="1" x14ac:dyDescent="0.35">
      <c r="A236" s="28" t="s">
        <v>32</v>
      </c>
      <c r="B236" s="15">
        <v>6</v>
      </c>
      <c r="C236" s="15">
        <v>36</v>
      </c>
      <c r="D236" s="15">
        <v>4198</v>
      </c>
      <c r="E236" s="15">
        <v>4234</v>
      </c>
      <c r="F236" s="15">
        <v>3231</v>
      </c>
      <c r="G236" s="15">
        <v>591</v>
      </c>
      <c r="H236" s="15">
        <v>14.08</v>
      </c>
      <c r="I236" s="21" t="s">
        <v>130</v>
      </c>
      <c r="J236" s="15">
        <v>3355</v>
      </c>
      <c r="K236" s="17">
        <v>37</v>
      </c>
      <c r="L236" s="18">
        <v>113.46</v>
      </c>
      <c r="M236" s="18">
        <v>87.32</v>
      </c>
      <c r="N236" s="17">
        <v>16</v>
      </c>
      <c r="O236" s="17">
        <v>289</v>
      </c>
      <c r="P236" s="17">
        <v>227</v>
      </c>
      <c r="Q236" s="18">
        <v>14.19</v>
      </c>
      <c r="R236" s="15">
        <v>0</v>
      </c>
      <c r="S236" s="15">
        <v>0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13</v>
      </c>
      <c r="AB236" s="15">
        <v>0</v>
      </c>
      <c r="AC236" s="15">
        <v>0</v>
      </c>
      <c r="AD236" s="15">
        <v>0</v>
      </c>
      <c r="AE236" s="15">
        <v>13</v>
      </c>
      <c r="AF236" s="15">
        <v>0</v>
      </c>
      <c r="AG236" s="21">
        <v>13</v>
      </c>
    </row>
    <row r="237" spans="1:79" x14ac:dyDescent="0.35">
      <c r="A237" s="37" t="s">
        <v>34</v>
      </c>
      <c r="B237" s="1">
        <v>6</v>
      </c>
      <c r="C237" s="1">
        <v>63</v>
      </c>
      <c r="D237" s="1">
        <v>3713</v>
      </c>
      <c r="E237" s="1">
        <v>3776</v>
      </c>
      <c r="F237" s="21" t="s">
        <v>35</v>
      </c>
      <c r="G237" s="31">
        <v>558</v>
      </c>
      <c r="H237" s="42">
        <f>G237*100/E237</f>
        <v>14.777542372881356</v>
      </c>
      <c r="I237" s="52" t="s">
        <v>131</v>
      </c>
      <c r="J237" s="31" t="s">
        <v>35</v>
      </c>
      <c r="K237" s="1">
        <v>36</v>
      </c>
      <c r="L237" s="42">
        <f>D237/K237</f>
        <v>103.13888888888889</v>
      </c>
      <c r="M237" s="21" t="s">
        <v>35</v>
      </c>
      <c r="N237" s="1">
        <v>18</v>
      </c>
      <c r="O237" s="1">
        <v>371</v>
      </c>
      <c r="P237" s="1">
        <v>339</v>
      </c>
      <c r="Q237" s="42">
        <f>P237/N237</f>
        <v>18.833333333333332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4</v>
      </c>
      <c r="AA237" s="1">
        <v>0</v>
      </c>
      <c r="AB237" s="1">
        <v>1</v>
      </c>
      <c r="AC237" s="1">
        <v>0</v>
      </c>
      <c r="AD237" s="1">
        <v>3</v>
      </c>
      <c r="AE237" s="96">
        <v>8</v>
      </c>
      <c r="AF237" s="1">
        <v>8</v>
      </c>
      <c r="AG237" s="96">
        <v>16</v>
      </c>
    </row>
    <row r="238" spans="1:79" s="1" customFormat="1" x14ac:dyDescent="0.35">
      <c r="A238" s="7" t="s">
        <v>37</v>
      </c>
      <c r="B238" s="13">
        <v>6</v>
      </c>
      <c r="C238" s="13">
        <v>170</v>
      </c>
      <c r="D238" s="13">
        <v>3348</v>
      </c>
      <c r="E238" s="15">
        <v>3518</v>
      </c>
      <c r="F238" s="15">
        <v>2532</v>
      </c>
      <c r="G238" s="15">
        <v>641</v>
      </c>
      <c r="H238" s="18">
        <v>19.145758661887694</v>
      </c>
      <c r="I238" s="35">
        <v>0.08</v>
      </c>
      <c r="J238" s="15" t="s">
        <v>35</v>
      </c>
      <c r="K238" s="17">
        <v>28</v>
      </c>
      <c r="L238" s="18">
        <v>119.57142857142857</v>
      </c>
      <c r="M238" s="18">
        <v>90.43</v>
      </c>
      <c r="N238" s="17">
        <v>18</v>
      </c>
      <c r="O238" s="17">
        <v>300</v>
      </c>
      <c r="P238" s="17">
        <v>234</v>
      </c>
      <c r="Q238" s="1">
        <v>13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1</v>
      </c>
      <c r="X238" s="15">
        <v>0</v>
      </c>
      <c r="Y238" s="15">
        <v>0</v>
      </c>
      <c r="Z238" s="15">
        <v>0</v>
      </c>
      <c r="AA238" s="15">
        <v>5</v>
      </c>
      <c r="AB238" s="15">
        <v>0</v>
      </c>
      <c r="AC238" s="15">
        <v>0</v>
      </c>
      <c r="AD238" s="15">
        <v>0</v>
      </c>
      <c r="AE238" s="15">
        <v>6</v>
      </c>
      <c r="AF238" s="15">
        <v>7</v>
      </c>
      <c r="AG238" s="1">
        <v>13</v>
      </c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</row>
    <row r="241" spans="1:79" ht="19.5" customHeight="1" x14ac:dyDescent="0.4">
      <c r="A241" s="49" t="s">
        <v>240</v>
      </c>
      <c r="B241" s="50"/>
      <c r="C241" s="50"/>
      <c r="D241" s="50"/>
      <c r="E241" s="50"/>
      <c r="F241" s="65"/>
      <c r="G241" s="65"/>
      <c r="H241" s="50"/>
      <c r="I241" s="51"/>
      <c r="J241" s="4"/>
      <c r="K241" s="4"/>
      <c r="L241" s="4"/>
      <c r="M241" s="4"/>
      <c r="N241" s="4"/>
      <c r="O241" s="4"/>
      <c r="P241" s="4"/>
      <c r="Q241" s="4"/>
      <c r="R241" s="2" t="s">
        <v>2</v>
      </c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49"/>
      <c r="AG241" s="2"/>
    </row>
    <row r="242" spans="1:79" ht="130.5" x14ac:dyDescent="0.35">
      <c r="A242" s="7" t="s">
        <v>39</v>
      </c>
      <c r="B242" s="7" t="s">
        <v>3</v>
      </c>
      <c r="C242" s="7" t="s">
        <v>5</v>
      </c>
      <c r="D242" s="7" t="s">
        <v>6</v>
      </c>
      <c r="E242" s="9" t="s">
        <v>29</v>
      </c>
      <c r="F242" s="8" t="s">
        <v>8</v>
      </c>
      <c r="G242" s="8" t="s">
        <v>41</v>
      </c>
      <c r="H242" s="9" t="s">
        <v>67</v>
      </c>
      <c r="I242" s="9" t="s">
        <v>10</v>
      </c>
      <c r="J242" s="9" t="s">
        <v>11</v>
      </c>
      <c r="K242" s="10" t="s">
        <v>12</v>
      </c>
      <c r="L242" s="11" t="s">
        <v>68</v>
      </c>
      <c r="M242" s="11" t="s">
        <v>69</v>
      </c>
      <c r="N242" s="10" t="s">
        <v>15</v>
      </c>
      <c r="O242" s="10" t="s">
        <v>16</v>
      </c>
      <c r="P242" s="10" t="s">
        <v>17</v>
      </c>
      <c r="Q242" s="10" t="s">
        <v>18</v>
      </c>
      <c r="R242" s="8" t="s">
        <v>19</v>
      </c>
      <c r="S242" s="8" t="s">
        <v>20</v>
      </c>
      <c r="T242" s="8" t="s">
        <v>21</v>
      </c>
      <c r="U242" s="8" t="s">
        <v>22</v>
      </c>
      <c r="V242" s="8" t="s">
        <v>23</v>
      </c>
      <c r="W242" s="8" t="s">
        <v>24</v>
      </c>
      <c r="X242" s="8" t="s">
        <v>25</v>
      </c>
      <c r="Y242" s="8" t="s">
        <v>26</v>
      </c>
      <c r="Z242" s="8" t="s">
        <v>27</v>
      </c>
      <c r="AA242" s="8" t="s">
        <v>28</v>
      </c>
      <c r="AB242" s="8">
        <v>9</v>
      </c>
      <c r="AC242" s="8">
        <v>11</v>
      </c>
      <c r="AD242" s="8">
        <v>24</v>
      </c>
      <c r="AE242" s="8" t="s">
        <v>29</v>
      </c>
      <c r="AF242" s="56" t="s">
        <v>30</v>
      </c>
      <c r="AG242" s="7" t="s">
        <v>70</v>
      </c>
    </row>
    <row r="243" spans="1:79" s="34" customFormat="1" x14ac:dyDescent="0.35">
      <c r="A243" s="28" t="s">
        <v>32</v>
      </c>
      <c r="B243" s="15">
        <v>22</v>
      </c>
      <c r="C243" s="21">
        <v>5801</v>
      </c>
      <c r="D243" s="15">
        <v>3927</v>
      </c>
      <c r="E243" s="15">
        <v>9728</v>
      </c>
      <c r="F243" s="15">
        <v>2039</v>
      </c>
      <c r="G243" s="15">
        <v>410</v>
      </c>
      <c r="H243" s="15">
        <v>10.44</v>
      </c>
      <c r="I243" s="21" t="s">
        <v>132</v>
      </c>
      <c r="J243" s="15">
        <v>27713</v>
      </c>
      <c r="K243" s="17">
        <v>70</v>
      </c>
      <c r="L243" s="18">
        <v>56.1</v>
      </c>
      <c r="M243" s="18">
        <v>29.13</v>
      </c>
      <c r="N243" s="17">
        <v>52</v>
      </c>
      <c r="O243" s="17">
        <v>619</v>
      </c>
      <c r="P243" s="17">
        <v>221</v>
      </c>
      <c r="Q243" s="18">
        <v>4.25</v>
      </c>
      <c r="R243" s="15">
        <v>8</v>
      </c>
      <c r="S243" s="15">
        <v>0</v>
      </c>
      <c r="T243" s="15">
        <v>0</v>
      </c>
      <c r="U243" s="15">
        <v>48</v>
      </c>
      <c r="V243" s="15">
        <v>161</v>
      </c>
      <c r="W243" s="15">
        <v>7</v>
      </c>
      <c r="X243" s="15">
        <v>2</v>
      </c>
      <c r="Y243" s="15">
        <v>0</v>
      </c>
      <c r="Z243" s="15">
        <v>66</v>
      </c>
      <c r="AA243" s="15">
        <v>1</v>
      </c>
      <c r="AB243" s="15">
        <v>0</v>
      </c>
      <c r="AC243" s="15">
        <v>0</v>
      </c>
      <c r="AD243" s="15">
        <v>0</v>
      </c>
      <c r="AE243" s="15">
        <v>293</v>
      </c>
      <c r="AF243" s="15">
        <v>39</v>
      </c>
      <c r="AG243" s="21">
        <v>332</v>
      </c>
    </row>
    <row r="244" spans="1:79" s="34" customFormat="1" x14ac:dyDescent="0.35">
      <c r="A244" s="30" t="s">
        <v>34</v>
      </c>
      <c r="B244" s="31">
        <v>23</v>
      </c>
      <c r="C244" s="31">
        <v>4394</v>
      </c>
      <c r="D244" s="31">
        <v>3836</v>
      </c>
      <c r="E244" s="31">
        <v>8230</v>
      </c>
      <c r="F244" s="21" t="s">
        <v>35</v>
      </c>
      <c r="G244" s="31">
        <v>370</v>
      </c>
      <c r="H244" s="33">
        <f>G244*100/E244</f>
        <v>4.4957472660996354</v>
      </c>
      <c r="I244" s="38" t="s">
        <v>133</v>
      </c>
      <c r="J244" s="31" t="s">
        <v>35</v>
      </c>
      <c r="K244" s="31">
        <v>111</v>
      </c>
      <c r="L244" s="33">
        <f>D244/K244</f>
        <v>34.558558558558559</v>
      </c>
      <c r="M244" s="21" t="s">
        <v>35</v>
      </c>
      <c r="N244" s="31">
        <v>54</v>
      </c>
      <c r="O244" s="31">
        <v>577</v>
      </c>
      <c r="P244" s="31">
        <v>229</v>
      </c>
      <c r="Q244" s="33">
        <f>P244/N244</f>
        <v>4.2407407407407405</v>
      </c>
      <c r="R244" s="31">
        <v>4</v>
      </c>
      <c r="S244" s="31">
        <v>0</v>
      </c>
      <c r="T244" s="31">
        <v>0</v>
      </c>
      <c r="U244" s="31">
        <v>38</v>
      </c>
      <c r="V244" s="31">
        <v>8</v>
      </c>
      <c r="W244" s="31">
        <v>1</v>
      </c>
      <c r="X244" s="31">
        <v>7</v>
      </c>
      <c r="Y244" s="31">
        <v>4</v>
      </c>
      <c r="Z244" s="31">
        <v>2</v>
      </c>
      <c r="AA244" s="31">
        <v>42</v>
      </c>
      <c r="AB244" s="31">
        <v>4</v>
      </c>
      <c r="AC244" s="31">
        <v>2</v>
      </c>
      <c r="AD244" s="31">
        <v>1</v>
      </c>
      <c r="AE244" s="31">
        <v>113</v>
      </c>
      <c r="AF244" s="31">
        <v>45</v>
      </c>
      <c r="AG244" s="31">
        <v>158</v>
      </c>
    </row>
    <row r="245" spans="1:79" x14ac:dyDescent="0.35">
      <c r="A245" s="7" t="s">
        <v>37</v>
      </c>
      <c r="B245" s="13">
        <v>28</v>
      </c>
      <c r="C245" s="13">
        <v>3042</v>
      </c>
      <c r="D245" s="13">
        <v>4779</v>
      </c>
      <c r="E245" s="15">
        <v>7821</v>
      </c>
      <c r="F245" s="15">
        <v>2630</v>
      </c>
      <c r="G245" s="15">
        <v>465</v>
      </c>
      <c r="H245" s="33">
        <f>G245*100/E245</f>
        <v>5.9455312619869582</v>
      </c>
      <c r="I245" s="35">
        <v>7.0000000000000007E-2</v>
      </c>
      <c r="J245" s="15" t="s">
        <v>35</v>
      </c>
      <c r="K245" s="17">
        <v>107</v>
      </c>
      <c r="L245" s="18">
        <v>39.99</v>
      </c>
      <c r="M245" s="18">
        <v>24.58</v>
      </c>
      <c r="N245" s="17">
        <v>62</v>
      </c>
      <c r="O245" s="17">
        <v>576</v>
      </c>
      <c r="P245" s="17">
        <v>308</v>
      </c>
      <c r="Q245" s="18">
        <v>4.97</v>
      </c>
      <c r="R245" s="15">
        <v>1</v>
      </c>
      <c r="S245" s="15">
        <v>0</v>
      </c>
      <c r="T245" s="15">
        <v>0</v>
      </c>
      <c r="U245" s="15">
        <v>29</v>
      </c>
      <c r="V245" s="15">
        <v>28</v>
      </c>
      <c r="W245" s="15">
        <v>0</v>
      </c>
      <c r="X245" s="15">
        <v>8</v>
      </c>
      <c r="Y245" s="15">
        <v>9</v>
      </c>
      <c r="Z245" s="15">
        <v>2</v>
      </c>
      <c r="AA245" s="15">
        <v>63</v>
      </c>
      <c r="AB245" s="15">
        <v>0</v>
      </c>
      <c r="AC245" s="15">
        <v>0</v>
      </c>
      <c r="AD245" s="15">
        <v>0</v>
      </c>
      <c r="AE245" s="15">
        <v>140</v>
      </c>
      <c r="AF245" s="15">
        <v>137</v>
      </c>
      <c r="AG245" s="13">
        <v>277</v>
      </c>
    </row>
    <row r="248" spans="1:79" s="3" customFormat="1" ht="17" x14ac:dyDescent="0.4">
      <c r="A248" s="2" t="s">
        <v>241</v>
      </c>
      <c r="B248" s="2"/>
      <c r="C248" s="2"/>
      <c r="D248" s="2"/>
      <c r="E248" s="2"/>
      <c r="F248" s="55"/>
      <c r="G248" s="55"/>
      <c r="H248" s="2"/>
      <c r="I248" s="2"/>
      <c r="J248" s="4"/>
      <c r="K248" s="4"/>
      <c r="L248" s="4"/>
      <c r="M248" s="4"/>
      <c r="N248" s="4"/>
      <c r="O248" s="4"/>
      <c r="P248" s="4"/>
      <c r="Q248" s="4"/>
      <c r="R248" s="2" t="s">
        <v>2</v>
      </c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49"/>
      <c r="AG248" s="2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</row>
    <row r="249" spans="1:79" s="1" customFormat="1" ht="130.5" x14ac:dyDescent="0.35">
      <c r="A249" s="7" t="s">
        <v>39</v>
      </c>
      <c r="B249" s="7" t="s">
        <v>3</v>
      </c>
      <c r="C249" s="7" t="s">
        <v>5</v>
      </c>
      <c r="D249" s="7" t="s">
        <v>6</v>
      </c>
      <c r="E249" s="9" t="s">
        <v>29</v>
      </c>
      <c r="F249" s="8" t="s">
        <v>8</v>
      </c>
      <c r="G249" s="8" t="s">
        <v>41</v>
      </c>
      <c r="H249" s="9" t="s">
        <v>67</v>
      </c>
      <c r="I249" s="9" t="s">
        <v>10</v>
      </c>
      <c r="J249" s="9" t="s">
        <v>11</v>
      </c>
      <c r="K249" s="10" t="s">
        <v>12</v>
      </c>
      <c r="L249" s="11" t="s">
        <v>68</v>
      </c>
      <c r="M249" s="11" t="s">
        <v>69</v>
      </c>
      <c r="N249" s="10" t="s">
        <v>15</v>
      </c>
      <c r="O249" s="10" t="s">
        <v>16</v>
      </c>
      <c r="P249" s="10" t="s">
        <v>17</v>
      </c>
      <c r="Q249" s="10" t="s">
        <v>18</v>
      </c>
      <c r="R249" s="8" t="s">
        <v>19</v>
      </c>
      <c r="S249" s="8" t="s">
        <v>20</v>
      </c>
      <c r="T249" s="8" t="s">
        <v>21</v>
      </c>
      <c r="U249" s="8" t="s">
        <v>22</v>
      </c>
      <c r="V249" s="8" t="s">
        <v>23</v>
      </c>
      <c r="W249" s="8" t="s">
        <v>24</v>
      </c>
      <c r="X249" s="8" t="s">
        <v>25</v>
      </c>
      <c r="Y249" s="8" t="s">
        <v>26</v>
      </c>
      <c r="Z249" s="8" t="s">
        <v>27</v>
      </c>
      <c r="AA249" s="8" t="s">
        <v>28</v>
      </c>
      <c r="AB249" s="8">
        <v>9</v>
      </c>
      <c r="AC249" s="8">
        <v>11</v>
      </c>
      <c r="AD249" s="8">
        <v>24</v>
      </c>
      <c r="AE249" s="8" t="s">
        <v>29</v>
      </c>
      <c r="AF249" s="56" t="s">
        <v>30</v>
      </c>
      <c r="AG249" s="7" t="s">
        <v>70</v>
      </c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</row>
    <row r="250" spans="1:79" s="34" customFormat="1" x14ac:dyDescent="0.35">
      <c r="A250" s="28" t="s">
        <v>32</v>
      </c>
      <c r="B250" s="15">
        <v>30</v>
      </c>
      <c r="C250" s="15">
        <v>1141</v>
      </c>
      <c r="D250" s="15">
        <v>3659</v>
      </c>
      <c r="E250" s="15">
        <v>4800</v>
      </c>
      <c r="F250" s="15">
        <v>2441</v>
      </c>
      <c r="G250" s="15">
        <v>648</v>
      </c>
      <c r="H250" s="15">
        <v>17.71</v>
      </c>
      <c r="I250" s="21" t="s">
        <v>134</v>
      </c>
      <c r="J250" s="15">
        <v>12924</v>
      </c>
      <c r="K250" s="17">
        <v>80</v>
      </c>
      <c r="L250" s="18">
        <v>45.74</v>
      </c>
      <c r="M250" s="18">
        <v>30.51</v>
      </c>
      <c r="N250" s="17">
        <v>63</v>
      </c>
      <c r="O250" s="17">
        <v>338</v>
      </c>
      <c r="P250" s="17">
        <v>257</v>
      </c>
      <c r="Q250" s="18">
        <v>4.08</v>
      </c>
      <c r="R250" s="15">
        <v>2</v>
      </c>
      <c r="S250" s="15">
        <v>0</v>
      </c>
      <c r="T250" s="15">
        <v>1</v>
      </c>
      <c r="U250" s="15">
        <v>36</v>
      </c>
      <c r="V250" s="15">
        <v>6</v>
      </c>
      <c r="W250" s="15">
        <v>0</v>
      </c>
      <c r="X250" s="15">
        <v>5</v>
      </c>
      <c r="Y250" s="15">
        <v>0</v>
      </c>
      <c r="Z250" s="15">
        <v>0</v>
      </c>
      <c r="AA250" s="15">
        <v>155</v>
      </c>
      <c r="AB250" s="15">
        <v>0</v>
      </c>
      <c r="AC250" s="15">
        <v>0</v>
      </c>
      <c r="AD250" s="15">
        <v>0</v>
      </c>
      <c r="AE250" s="15">
        <v>205</v>
      </c>
      <c r="AF250" s="15">
        <v>138</v>
      </c>
      <c r="AG250" s="21">
        <v>343</v>
      </c>
    </row>
    <row r="251" spans="1:79" x14ac:dyDescent="0.35">
      <c r="A251" s="37" t="s">
        <v>34</v>
      </c>
      <c r="B251" s="1">
        <v>31</v>
      </c>
      <c r="C251" s="1">
        <v>714</v>
      </c>
      <c r="D251" s="1">
        <v>2810</v>
      </c>
      <c r="E251" s="1">
        <v>3524</v>
      </c>
      <c r="F251" s="21" t="s">
        <v>35</v>
      </c>
      <c r="G251" s="31">
        <v>444</v>
      </c>
      <c r="H251" s="42">
        <f>G251*100/E251</f>
        <v>12.599318955732123</v>
      </c>
      <c r="I251" s="38" t="s">
        <v>135</v>
      </c>
      <c r="J251" s="31" t="s">
        <v>35</v>
      </c>
      <c r="K251" s="1">
        <v>85</v>
      </c>
      <c r="L251" s="42">
        <f>D251/K251</f>
        <v>33.058823529411768</v>
      </c>
      <c r="M251" s="21" t="s">
        <v>35</v>
      </c>
      <c r="N251" s="1">
        <v>68</v>
      </c>
      <c r="O251" s="1">
        <v>234</v>
      </c>
      <c r="P251" s="1">
        <v>156</v>
      </c>
      <c r="Q251" s="42">
        <f>P251/N251</f>
        <v>2.2941176470588234</v>
      </c>
      <c r="R251" s="1">
        <v>0</v>
      </c>
      <c r="S251" s="1">
        <v>0</v>
      </c>
      <c r="T251" s="1">
        <v>1</v>
      </c>
      <c r="U251" s="1">
        <v>18</v>
      </c>
      <c r="V251" s="1">
        <v>8</v>
      </c>
      <c r="W251" s="1">
        <v>2</v>
      </c>
      <c r="X251" s="1">
        <v>3</v>
      </c>
      <c r="Y251" s="1">
        <v>6</v>
      </c>
      <c r="Z251" s="1">
        <v>0</v>
      </c>
      <c r="AA251" s="1">
        <v>95</v>
      </c>
      <c r="AB251" s="1">
        <v>0</v>
      </c>
      <c r="AC251" s="1">
        <v>1</v>
      </c>
      <c r="AD251" s="1">
        <v>0</v>
      </c>
      <c r="AE251" s="1">
        <v>134</v>
      </c>
      <c r="AF251" s="1">
        <v>84</v>
      </c>
      <c r="AG251" s="1">
        <v>218</v>
      </c>
    </row>
    <row r="252" spans="1:79" s="1" customFormat="1" x14ac:dyDescent="0.35">
      <c r="A252" s="7" t="s">
        <v>37</v>
      </c>
      <c r="B252" s="15">
        <v>31</v>
      </c>
      <c r="C252" s="13">
        <v>639</v>
      </c>
      <c r="D252" s="13">
        <v>2862</v>
      </c>
      <c r="E252" s="15">
        <v>3501</v>
      </c>
      <c r="F252" s="15">
        <v>2218</v>
      </c>
      <c r="G252" s="15">
        <v>351</v>
      </c>
      <c r="H252" s="18">
        <f>G252*100/E252</f>
        <v>10.025706940874036</v>
      </c>
      <c r="I252" s="35">
        <v>7.0000000000000007E-2</v>
      </c>
      <c r="J252" s="15" t="s">
        <v>35</v>
      </c>
      <c r="K252" s="17">
        <v>82</v>
      </c>
      <c r="L252" s="18">
        <v>34.902439024390247</v>
      </c>
      <c r="M252" s="18">
        <v>27.05</v>
      </c>
      <c r="N252" s="17">
        <v>62</v>
      </c>
      <c r="O252" s="17">
        <v>284</v>
      </c>
      <c r="P252" s="17">
        <v>212</v>
      </c>
      <c r="Q252" s="18">
        <v>3.4193548387096775</v>
      </c>
      <c r="R252" s="15">
        <v>2</v>
      </c>
      <c r="S252" s="15">
        <v>0</v>
      </c>
      <c r="T252" s="15">
        <v>0</v>
      </c>
      <c r="U252" s="15">
        <v>14</v>
      </c>
      <c r="V252" s="15">
        <v>10</v>
      </c>
      <c r="W252" s="15">
        <v>1</v>
      </c>
      <c r="X252" s="15">
        <v>1</v>
      </c>
      <c r="Y252" s="15">
        <v>12</v>
      </c>
      <c r="Z252" s="15">
        <v>23</v>
      </c>
      <c r="AA252" s="15">
        <v>123</v>
      </c>
      <c r="AB252" s="1">
        <v>0</v>
      </c>
      <c r="AC252" s="15">
        <v>0</v>
      </c>
      <c r="AD252" s="15">
        <v>0</v>
      </c>
      <c r="AE252" s="15">
        <v>186</v>
      </c>
      <c r="AF252" s="15">
        <v>103</v>
      </c>
      <c r="AG252" s="1">
        <v>289</v>
      </c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</row>
    <row r="255" spans="1:79" s="3" customFormat="1" ht="17" customHeight="1" x14ac:dyDescent="0.4">
      <c r="A255" s="49" t="s">
        <v>242</v>
      </c>
      <c r="B255" s="50"/>
      <c r="C255" s="50"/>
      <c r="D255" s="50"/>
      <c r="E255" s="50"/>
      <c r="F255" s="65"/>
      <c r="G255" s="65"/>
      <c r="H255" s="50"/>
      <c r="I255" s="51"/>
      <c r="J255" s="4"/>
      <c r="K255" s="4"/>
      <c r="L255" s="4"/>
      <c r="M255" s="4"/>
      <c r="N255" s="4"/>
      <c r="O255" s="4"/>
      <c r="P255" s="4"/>
      <c r="Q255" s="4"/>
      <c r="R255" s="2" t="s">
        <v>2</v>
      </c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49"/>
      <c r="AG255" s="2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</row>
    <row r="256" spans="1:79" s="1" customFormat="1" ht="130.5" x14ac:dyDescent="0.35">
      <c r="A256" s="7" t="s">
        <v>39</v>
      </c>
      <c r="B256" s="7" t="s">
        <v>3</v>
      </c>
      <c r="C256" s="7" t="s">
        <v>5</v>
      </c>
      <c r="D256" s="7" t="s">
        <v>6</v>
      </c>
      <c r="E256" s="9" t="s">
        <v>29</v>
      </c>
      <c r="F256" s="8" t="s">
        <v>8</v>
      </c>
      <c r="G256" s="8" t="s">
        <v>41</v>
      </c>
      <c r="H256" s="9" t="s">
        <v>67</v>
      </c>
      <c r="I256" s="9" t="s">
        <v>10</v>
      </c>
      <c r="J256" s="9" t="s">
        <v>11</v>
      </c>
      <c r="K256" s="10" t="s">
        <v>12</v>
      </c>
      <c r="L256" s="11" t="s">
        <v>68</v>
      </c>
      <c r="M256" s="11" t="s">
        <v>69</v>
      </c>
      <c r="N256" s="10" t="s">
        <v>15</v>
      </c>
      <c r="O256" s="10" t="s">
        <v>16</v>
      </c>
      <c r="P256" s="10" t="s">
        <v>17</v>
      </c>
      <c r="Q256" s="10" t="s">
        <v>18</v>
      </c>
      <c r="R256" s="8" t="s">
        <v>19</v>
      </c>
      <c r="S256" s="8" t="s">
        <v>20</v>
      </c>
      <c r="T256" s="8" t="s">
        <v>21</v>
      </c>
      <c r="U256" s="8" t="s">
        <v>22</v>
      </c>
      <c r="V256" s="8" t="s">
        <v>23</v>
      </c>
      <c r="W256" s="8" t="s">
        <v>24</v>
      </c>
      <c r="X256" s="8" t="s">
        <v>25</v>
      </c>
      <c r="Y256" s="8" t="s">
        <v>26</v>
      </c>
      <c r="Z256" s="8" t="s">
        <v>27</v>
      </c>
      <c r="AA256" s="8" t="s">
        <v>28</v>
      </c>
      <c r="AB256" s="8">
        <v>9</v>
      </c>
      <c r="AC256" s="8">
        <v>11</v>
      </c>
      <c r="AD256" s="8">
        <v>24</v>
      </c>
      <c r="AE256" s="8" t="s">
        <v>29</v>
      </c>
      <c r="AF256" s="56" t="s">
        <v>30</v>
      </c>
      <c r="AG256" s="7" t="s">
        <v>70</v>
      </c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</row>
    <row r="257" spans="1:79" s="34" customFormat="1" x14ac:dyDescent="0.35">
      <c r="A257" s="28" t="s">
        <v>32</v>
      </c>
      <c r="B257" s="15">
        <v>6</v>
      </c>
      <c r="C257" s="15">
        <v>318</v>
      </c>
      <c r="D257" s="15">
        <v>3443</v>
      </c>
      <c r="E257" s="15">
        <v>3761</v>
      </c>
      <c r="F257" s="15">
        <v>2598</v>
      </c>
      <c r="G257" s="15">
        <v>776</v>
      </c>
      <c r="H257" s="15">
        <v>22.53</v>
      </c>
      <c r="I257" s="21" t="s">
        <v>136</v>
      </c>
      <c r="J257" s="15">
        <v>7692</v>
      </c>
      <c r="K257" s="17">
        <v>85</v>
      </c>
      <c r="L257" s="18">
        <v>40.51</v>
      </c>
      <c r="M257" s="18">
        <v>30.56</v>
      </c>
      <c r="N257" s="17">
        <v>70</v>
      </c>
      <c r="O257" s="17">
        <v>333</v>
      </c>
      <c r="P257" s="17">
        <v>289</v>
      </c>
      <c r="Q257" s="18">
        <v>4.13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21">
        <v>0</v>
      </c>
    </row>
    <row r="258" spans="1:79" s="34" customFormat="1" x14ac:dyDescent="0.35">
      <c r="A258" s="30" t="s">
        <v>34</v>
      </c>
      <c r="B258" s="31">
        <v>6</v>
      </c>
      <c r="C258" s="31">
        <v>352</v>
      </c>
      <c r="D258" s="31">
        <v>3125</v>
      </c>
      <c r="E258" s="31">
        <v>3477</v>
      </c>
      <c r="F258" s="21" t="s">
        <v>35</v>
      </c>
      <c r="G258" s="31">
        <v>693</v>
      </c>
      <c r="H258" s="33">
        <f>G258*100/E258</f>
        <v>19.930974978429681</v>
      </c>
      <c r="I258" s="38" t="s">
        <v>137</v>
      </c>
      <c r="J258" s="31" t="s">
        <v>35</v>
      </c>
      <c r="K258" s="31">
        <v>75</v>
      </c>
      <c r="L258" s="33">
        <f>D258/K258</f>
        <v>41.666666666666664</v>
      </c>
      <c r="M258" s="21" t="s">
        <v>35</v>
      </c>
      <c r="N258" s="31">
        <v>51</v>
      </c>
      <c r="O258" s="31">
        <v>393</v>
      </c>
      <c r="P258" s="31">
        <v>331</v>
      </c>
      <c r="Q258" s="33">
        <f>P258/N258</f>
        <v>6.4901960784313726</v>
      </c>
      <c r="R258" s="31">
        <v>0</v>
      </c>
      <c r="S258" s="31">
        <v>0</v>
      </c>
      <c r="T258" s="31">
        <v>0</v>
      </c>
      <c r="U258" s="31">
        <v>0</v>
      </c>
      <c r="V258" s="31">
        <v>0</v>
      </c>
      <c r="W258" s="31">
        <v>0</v>
      </c>
      <c r="X258" s="31">
        <v>0</v>
      </c>
      <c r="Y258" s="31">
        <v>0</v>
      </c>
      <c r="Z258" s="31">
        <v>0</v>
      </c>
      <c r="AA258" s="31">
        <v>0</v>
      </c>
      <c r="AB258" s="31">
        <v>0</v>
      </c>
      <c r="AC258" s="31">
        <v>0</v>
      </c>
      <c r="AD258" s="31">
        <v>0</v>
      </c>
      <c r="AE258" s="31">
        <v>0</v>
      </c>
      <c r="AF258" s="31">
        <v>0</v>
      </c>
      <c r="AG258" s="31">
        <v>0</v>
      </c>
    </row>
    <row r="259" spans="1:79" s="1" customFormat="1" x14ac:dyDescent="0.35">
      <c r="A259" s="7" t="s">
        <v>37</v>
      </c>
      <c r="B259" s="13">
        <v>6</v>
      </c>
      <c r="C259" s="13">
        <v>300</v>
      </c>
      <c r="D259" s="13">
        <v>4399</v>
      </c>
      <c r="E259" s="15">
        <v>4699</v>
      </c>
      <c r="F259" s="15">
        <v>3312</v>
      </c>
      <c r="G259" s="15">
        <v>992</v>
      </c>
      <c r="H259" s="33">
        <f>G259*100/E259</f>
        <v>21.110874654181742</v>
      </c>
      <c r="I259" s="35">
        <v>0.01</v>
      </c>
      <c r="J259" s="15" t="s">
        <v>35</v>
      </c>
      <c r="K259" s="17">
        <v>30</v>
      </c>
      <c r="L259" s="18">
        <v>146.63</v>
      </c>
      <c r="M259" s="18">
        <v>110.4</v>
      </c>
      <c r="N259" s="17">
        <v>25</v>
      </c>
      <c r="O259" s="17">
        <v>355</v>
      </c>
      <c r="P259" s="17">
        <v>311</v>
      </c>
      <c r="Q259" s="18">
        <v>12.44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3">
        <v>0</v>
      </c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</row>
    <row r="262" spans="1:79" s="3" customFormat="1" ht="19.5" customHeight="1" x14ac:dyDescent="0.4">
      <c r="A262" s="2" t="s">
        <v>243</v>
      </c>
      <c r="B262" s="2"/>
      <c r="C262" s="2"/>
      <c r="D262" s="2"/>
      <c r="E262" s="2"/>
      <c r="F262" s="55"/>
      <c r="G262" s="55"/>
      <c r="H262" s="2"/>
      <c r="I262" s="2"/>
      <c r="J262" s="4"/>
      <c r="K262" s="4"/>
      <c r="L262" s="4"/>
      <c r="M262" s="4"/>
      <c r="N262" s="4"/>
      <c r="O262" s="4"/>
      <c r="P262" s="4"/>
      <c r="Q262" s="4"/>
      <c r="R262" s="2" t="s">
        <v>2</v>
      </c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49"/>
      <c r="AG262" s="2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</row>
    <row r="263" spans="1:79" s="1" customFormat="1" ht="130.5" x14ac:dyDescent="0.35">
      <c r="A263" s="69" t="s">
        <v>39</v>
      </c>
      <c r="B263" s="69" t="s">
        <v>3</v>
      </c>
      <c r="C263" s="69" t="s">
        <v>5</v>
      </c>
      <c r="D263" s="69" t="s">
        <v>6</v>
      </c>
      <c r="E263" s="62" t="s">
        <v>29</v>
      </c>
      <c r="F263" s="70" t="s">
        <v>8</v>
      </c>
      <c r="G263" s="70" t="s">
        <v>41</v>
      </c>
      <c r="H263" s="62" t="s">
        <v>67</v>
      </c>
      <c r="I263" s="62" t="s">
        <v>10</v>
      </c>
      <c r="J263" s="62" t="s">
        <v>11</v>
      </c>
      <c r="K263" s="106" t="s">
        <v>12</v>
      </c>
      <c r="L263" s="107" t="s">
        <v>68</v>
      </c>
      <c r="M263" s="107" t="s">
        <v>69</v>
      </c>
      <c r="N263" s="106" t="s">
        <v>15</v>
      </c>
      <c r="O263" s="106" t="s">
        <v>16</v>
      </c>
      <c r="P263" s="106" t="s">
        <v>17</v>
      </c>
      <c r="Q263" s="106" t="s">
        <v>18</v>
      </c>
      <c r="R263" s="70" t="s">
        <v>19</v>
      </c>
      <c r="S263" s="70" t="s">
        <v>20</v>
      </c>
      <c r="T263" s="70" t="s">
        <v>21</v>
      </c>
      <c r="U263" s="70" t="s">
        <v>22</v>
      </c>
      <c r="V263" s="70" t="s">
        <v>23</v>
      </c>
      <c r="W263" s="70" t="s">
        <v>24</v>
      </c>
      <c r="X263" s="70" t="s">
        <v>25</v>
      </c>
      <c r="Y263" s="70" t="s">
        <v>26</v>
      </c>
      <c r="Z263" s="70" t="s">
        <v>27</v>
      </c>
      <c r="AA263" s="70" t="s">
        <v>28</v>
      </c>
      <c r="AB263" s="70">
        <v>9</v>
      </c>
      <c r="AC263" s="70">
        <v>11</v>
      </c>
      <c r="AD263" s="70">
        <v>24</v>
      </c>
      <c r="AE263" s="70" t="s">
        <v>29</v>
      </c>
      <c r="AF263" s="71" t="s">
        <v>30</v>
      </c>
      <c r="AG263" s="69" t="s">
        <v>70</v>
      </c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</row>
    <row r="264" spans="1:79" s="34" customFormat="1" x14ac:dyDescent="0.35">
      <c r="A264" s="28" t="s">
        <v>32</v>
      </c>
      <c r="B264" s="15">
        <v>59</v>
      </c>
      <c r="C264" s="15">
        <v>238</v>
      </c>
      <c r="D264" s="15">
        <v>3337</v>
      </c>
      <c r="E264" s="15">
        <v>3575</v>
      </c>
      <c r="F264" s="15">
        <v>2377</v>
      </c>
      <c r="G264" s="15">
        <v>452</v>
      </c>
      <c r="H264" s="15">
        <v>13.55</v>
      </c>
      <c r="I264" s="21" t="s">
        <v>138</v>
      </c>
      <c r="J264" s="15">
        <v>15854</v>
      </c>
      <c r="K264" s="17">
        <v>121</v>
      </c>
      <c r="L264" s="18">
        <v>27.58</v>
      </c>
      <c r="M264" s="18">
        <v>19.64</v>
      </c>
      <c r="N264" s="17">
        <v>74</v>
      </c>
      <c r="O264" s="17">
        <v>380</v>
      </c>
      <c r="P264" s="17">
        <v>268</v>
      </c>
      <c r="Q264" s="18">
        <v>3.62</v>
      </c>
      <c r="R264" s="15">
        <v>0</v>
      </c>
      <c r="S264" s="15">
        <v>0</v>
      </c>
      <c r="T264" s="15">
        <v>3</v>
      </c>
      <c r="U264" s="15">
        <v>2</v>
      </c>
      <c r="V264" s="15">
        <v>0</v>
      </c>
      <c r="W264" s="15">
        <v>0</v>
      </c>
      <c r="X264" s="15">
        <v>1</v>
      </c>
      <c r="Y264" s="15">
        <v>1</v>
      </c>
      <c r="Z264" s="15">
        <v>1</v>
      </c>
      <c r="AA264" s="15">
        <v>8</v>
      </c>
      <c r="AB264" s="15">
        <v>0</v>
      </c>
      <c r="AC264" s="15">
        <v>0</v>
      </c>
      <c r="AD264" s="15">
        <v>0</v>
      </c>
      <c r="AE264" s="15">
        <v>16</v>
      </c>
      <c r="AF264" s="15">
        <v>75</v>
      </c>
      <c r="AG264" s="21">
        <v>91</v>
      </c>
    </row>
    <row r="265" spans="1:79" s="34" customFormat="1" x14ac:dyDescent="0.35">
      <c r="A265" s="30" t="s">
        <v>34</v>
      </c>
      <c r="B265" s="31">
        <v>59</v>
      </c>
      <c r="C265" s="31">
        <v>191</v>
      </c>
      <c r="D265" s="31">
        <v>3266</v>
      </c>
      <c r="E265" s="31">
        <v>3457</v>
      </c>
      <c r="F265" s="21" t="s">
        <v>35</v>
      </c>
      <c r="G265" s="31">
        <v>625</v>
      </c>
      <c r="H265" s="33">
        <f>G265*100/E265</f>
        <v>18.079259473531962</v>
      </c>
      <c r="I265" s="38" t="s">
        <v>139</v>
      </c>
      <c r="J265" s="31" t="s">
        <v>35</v>
      </c>
      <c r="K265" s="31">
        <v>201</v>
      </c>
      <c r="L265" s="33">
        <f>D265/K265</f>
        <v>16.248756218905474</v>
      </c>
      <c r="M265" s="21" t="s">
        <v>35</v>
      </c>
      <c r="N265" s="31">
        <v>72</v>
      </c>
      <c r="O265" s="31">
        <v>275</v>
      </c>
      <c r="P265" s="31">
        <v>236</v>
      </c>
      <c r="Q265" s="33">
        <f>P265/N265</f>
        <v>3.2777777777777777</v>
      </c>
      <c r="R265" s="31">
        <v>0</v>
      </c>
      <c r="S265" s="31">
        <v>0</v>
      </c>
      <c r="T265" s="31">
        <v>0</v>
      </c>
      <c r="U265" s="31">
        <v>13</v>
      </c>
      <c r="V265" s="31">
        <v>2</v>
      </c>
      <c r="W265" s="31">
        <v>0</v>
      </c>
      <c r="X265" s="31">
        <v>0</v>
      </c>
      <c r="Y265" s="31">
        <v>0</v>
      </c>
      <c r="Z265" s="31">
        <v>0</v>
      </c>
      <c r="AA265" s="31">
        <v>34</v>
      </c>
      <c r="AB265" s="31">
        <v>0</v>
      </c>
      <c r="AC265" s="31">
        <v>0</v>
      </c>
      <c r="AD265" s="31">
        <v>0</v>
      </c>
      <c r="AE265" s="31">
        <v>49</v>
      </c>
      <c r="AF265" s="31">
        <v>64</v>
      </c>
      <c r="AG265" s="31">
        <v>113</v>
      </c>
    </row>
    <row r="266" spans="1:79" s="1" customFormat="1" x14ac:dyDescent="0.35">
      <c r="A266" s="7" t="s">
        <v>37</v>
      </c>
      <c r="B266" s="13">
        <v>60</v>
      </c>
      <c r="C266" s="13">
        <v>135</v>
      </c>
      <c r="D266" s="13">
        <v>3557</v>
      </c>
      <c r="E266" s="15">
        <v>3692</v>
      </c>
      <c r="F266" s="15">
        <v>2990</v>
      </c>
      <c r="G266" s="15">
        <v>399</v>
      </c>
      <c r="H266" s="18">
        <f>G266*100/E266</f>
        <v>10.807150595882991</v>
      </c>
      <c r="I266" s="35">
        <v>0.03</v>
      </c>
      <c r="J266" s="15" t="s">
        <v>35</v>
      </c>
      <c r="K266" s="17">
        <v>124</v>
      </c>
      <c r="L266" s="18">
        <v>28.68548387096774</v>
      </c>
      <c r="M266" s="18">
        <v>24.11</v>
      </c>
      <c r="N266" s="17">
        <v>65</v>
      </c>
      <c r="O266" s="17">
        <v>251</v>
      </c>
      <c r="P266" s="17">
        <v>207</v>
      </c>
      <c r="Q266" s="18">
        <v>3.1846153846153844</v>
      </c>
      <c r="R266" s="15">
        <v>0</v>
      </c>
      <c r="S266" s="15">
        <v>0</v>
      </c>
      <c r="T266" s="15">
        <v>0</v>
      </c>
      <c r="U266" s="15">
        <v>12</v>
      </c>
      <c r="V266" s="15">
        <v>0</v>
      </c>
      <c r="W266" s="15">
        <v>0</v>
      </c>
      <c r="X266" s="15">
        <v>0</v>
      </c>
      <c r="Y266" s="15">
        <v>3</v>
      </c>
      <c r="Z266" s="15">
        <v>1</v>
      </c>
      <c r="AA266" s="15">
        <v>24</v>
      </c>
      <c r="AB266" s="15">
        <v>0</v>
      </c>
      <c r="AC266" s="15">
        <v>0</v>
      </c>
      <c r="AD266" s="15">
        <v>0</v>
      </c>
      <c r="AE266" s="15">
        <v>40</v>
      </c>
      <c r="AF266" s="15">
        <v>54</v>
      </c>
      <c r="AG266" s="1">
        <v>94</v>
      </c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</row>
    <row r="269" spans="1:79" s="3" customFormat="1" ht="18" customHeight="1" x14ac:dyDescent="0.4">
      <c r="A269" s="49" t="s">
        <v>244</v>
      </c>
      <c r="B269" s="72"/>
      <c r="C269" s="72"/>
      <c r="D269" s="72"/>
      <c r="E269" s="72"/>
      <c r="F269" s="73"/>
      <c r="G269" s="73"/>
      <c r="H269" s="72"/>
      <c r="I269" s="72"/>
      <c r="J269" s="74"/>
      <c r="K269" s="75"/>
      <c r="L269" s="75"/>
      <c r="M269" s="75"/>
      <c r="N269" s="75"/>
      <c r="O269" s="75"/>
      <c r="P269" s="75"/>
      <c r="Q269" s="75"/>
      <c r="R269" s="2" t="s">
        <v>2</v>
      </c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49"/>
      <c r="AG269" s="2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</row>
    <row r="270" spans="1:79" s="1" customFormat="1" ht="130.5" x14ac:dyDescent="0.35">
      <c r="A270" s="69" t="s">
        <v>39</v>
      </c>
      <c r="B270" s="69" t="s">
        <v>3</v>
      </c>
      <c r="C270" s="69" t="s">
        <v>5</v>
      </c>
      <c r="D270" s="69" t="s">
        <v>6</v>
      </c>
      <c r="E270" s="62" t="s">
        <v>29</v>
      </c>
      <c r="F270" s="70" t="s">
        <v>8</v>
      </c>
      <c r="G270" s="70" t="s">
        <v>41</v>
      </c>
      <c r="H270" s="62" t="s">
        <v>67</v>
      </c>
      <c r="I270" s="62" t="s">
        <v>10</v>
      </c>
      <c r="J270" s="62" t="s">
        <v>11</v>
      </c>
      <c r="K270" s="106" t="s">
        <v>12</v>
      </c>
      <c r="L270" s="107" t="s">
        <v>68</v>
      </c>
      <c r="M270" s="107" t="s">
        <v>69</v>
      </c>
      <c r="N270" s="106" t="s">
        <v>15</v>
      </c>
      <c r="O270" s="106" t="s">
        <v>16</v>
      </c>
      <c r="P270" s="106" t="s">
        <v>17</v>
      </c>
      <c r="Q270" s="106" t="s">
        <v>18</v>
      </c>
      <c r="R270" s="70" t="s">
        <v>19</v>
      </c>
      <c r="S270" s="70" t="s">
        <v>20</v>
      </c>
      <c r="T270" s="70" t="s">
        <v>21</v>
      </c>
      <c r="U270" s="70" t="s">
        <v>22</v>
      </c>
      <c r="V270" s="70" t="s">
        <v>23</v>
      </c>
      <c r="W270" s="70" t="s">
        <v>24</v>
      </c>
      <c r="X270" s="70" t="s">
        <v>25</v>
      </c>
      <c r="Y270" s="70" t="s">
        <v>26</v>
      </c>
      <c r="Z270" s="70" t="s">
        <v>27</v>
      </c>
      <c r="AA270" s="70" t="s">
        <v>28</v>
      </c>
      <c r="AB270" s="70">
        <v>9</v>
      </c>
      <c r="AC270" s="70">
        <v>11</v>
      </c>
      <c r="AD270" s="70">
        <v>24</v>
      </c>
      <c r="AE270" s="70" t="s">
        <v>29</v>
      </c>
      <c r="AF270" s="71" t="s">
        <v>30</v>
      </c>
      <c r="AG270" s="69" t="s">
        <v>70</v>
      </c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</row>
    <row r="271" spans="1:79" s="34" customFormat="1" x14ac:dyDescent="0.35">
      <c r="A271" s="28" t="s">
        <v>32</v>
      </c>
      <c r="B271" s="15">
        <v>17</v>
      </c>
      <c r="C271" s="15">
        <v>1817</v>
      </c>
      <c r="D271" s="15">
        <v>3290</v>
      </c>
      <c r="E271" s="15">
        <v>5107</v>
      </c>
      <c r="F271" s="15">
        <v>2737</v>
      </c>
      <c r="G271" s="15">
        <v>407</v>
      </c>
      <c r="H271" s="15">
        <v>12.37</v>
      </c>
      <c r="I271" s="21" t="s">
        <v>140</v>
      </c>
      <c r="J271" s="15">
        <v>38062</v>
      </c>
      <c r="K271" s="17">
        <v>126</v>
      </c>
      <c r="L271" s="18">
        <v>26.11</v>
      </c>
      <c r="M271" s="18">
        <f>F271/K271</f>
        <v>21.722222222222221</v>
      </c>
      <c r="N271" s="17">
        <v>52</v>
      </c>
      <c r="O271" s="17">
        <v>378</v>
      </c>
      <c r="P271" s="17">
        <v>274</v>
      </c>
      <c r="Q271" s="18">
        <v>5.27</v>
      </c>
      <c r="R271" s="15">
        <v>1</v>
      </c>
      <c r="S271" s="15">
        <v>3</v>
      </c>
      <c r="T271" s="15">
        <v>0</v>
      </c>
      <c r="U271" s="15">
        <v>13</v>
      </c>
      <c r="V271" s="15">
        <v>2</v>
      </c>
      <c r="W271" s="15">
        <v>0</v>
      </c>
      <c r="X271" s="15">
        <v>4</v>
      </c>
      <c r="Y271" s="15">
        <v>6</v>
      </c>
      <c r="Z271" s="15">
        <v>6</v>
      </c>
      <c r="AA271" s="15">
        <v>13</v>
      </c>
      <c r="AB271" s="15">
        <v>0</v>
      </c>
      <c r="AC271" s="15">
        <v>2</v>
      </c>
      <c r="AD271" s="15">
        <v>0</v>
      </c>
      <c r="AE271" s="15">
        <v>50</v>
      </c>
      <c r="AF271" s="15">
        <v>131</v>
      </c>
      <c r="AG271" s="21">
        <v>181</v>
      </c>
    </row>
    <row r="272" spans="1:79" s="34" customFormat="1" x14ac:dyDescent="0.35">
      <c r="A272" s="30" t="s">
        <v>34</v>
      </c>
      <c r="B272" s="31">
        <v>19</v>
      </c>
      <c r="C272" s="31">
        <v>1882</v>
      </c>
      <c r="D272" s="31">
        <v>3006</v>
      </c>
      <c r="E272" s="31">
        <v>4888</v>
      </c>
      <c r="F272" s="21" t="s">
        <v>35</v>
      </c>
      <c r="G272" s="31">
        <v>382</v>
      </c>
      <c r="H272" s="33">
        <f>G272*100/E272</f>
        <v>7.8150572831423899</v>
      </c>
      <c r="I272" s="38" t="s">
        <v>141</v>
      </c>
      <c r="J272" s="31" t="s">
        <v>35</v>
      </c>
      <c r="K272" s="31">
        <v>182</v>
      </c>
      <c r="L272" s="33">
        <f>D272/K272</f>
        <v>16.516483516483518</v>
      </c>
      <c r="M272" s="21" t="s">
        <v>35</v>
      </c>
      <c r="N272" s="31">
        <v>81</v>
      </c>
      <c r="O272" s="31">
        <v>328</v>
      </c>
      <c r="P272" s="31">
        <v>234</v>
      </c>
      <c r="Q272" s="33">
        <f>P272/N272</f>
        <v>2.8888888888888888</v>
      </c>
      <c r="R272" s="31">
        <v>0</v>
      </c>
      <c r="S272" s="31">
        <v>0</v>
      </c>
      <c r="T272" s="31">
        <v>0</v>
      </c>
      <c r="U272" s="31">
        <v>18</v>
      </c>
      <c r="V272" s="31">
        <v>10</v>
      </c>
      <c r="W272" s="31">
        <v>0</v>
      </c>
      <c r="X272" s="31">
        <v>2</v>
      </c>
      <c r="Y272" s="31">
        <v>7</v>
      </c>
      <c r="Z272" s="31">
        <v>1</v>
      </c>
      <c r="AA272" s="31">
        <v>24</v>
      </c>
      <c r="AB272" s="31">
        <v>0</v>
      </c>
      <c r="AC272" s="31">
        <v>1</v>
      </c>
      <c r="AD272" s="31">
        <v>0</v>
      </c>
      <c r="AE272" s="31">
        <v>63</v>
      </c>
      <c r="AF272" s="31">
        <v>105</v>
      </c>
      <c r="AG272" s="31">
        <v>168</v>
      </c>
    </row>
    <row r="273" spans="1:79" s="1" customFormat="1" x14ac:dyDescent="0.35">
      <c r="A273" s="7" t="s">
        <v>37</v>
      </c>
      <c r="B273" s="13">
        <v>18</v>
      </c>
      <c r="C273" s="13">
        <v>1810</v>
      </c>
      <c r="D273" s="13">
        <v>3467</v>
      </c>
      <c r="E273" s="15">
        <v>5277</v>
      </c>
      <c r="F273" s="15">
        <v>2706</v>
      </c>
      <c r="G273" s="15">
        <v>377</v>
      </c>
      <c r="H273" s="18">
        <f>G273*100/E273</f>
        <v>7.1442107257911696</v>
      </c>
      <c r="I273" s="35">
        <v>0.09</v>
      </c>
      <c r="J273" s="15" t="s">
        <v>35</v>
      </c>
      <c r="K273" s="17">
        <v>177</v>
      </c>
      <c r="L273" s="18">
        <v>19.587570621468927</v>
      </c>
      <c r="M273" s="18">
        <v>15.29</v>
      </c>
      <c r="N273" s="17">
        <v>98</v>
      </c>
      <c r="O273" s="17">
        <v>413</v>
      </c>
      <c r="P273" s="17">
        <v>270</v>
      </c>
      <c r="Q273" s="18">
        <v>2.7551020408163267</v>
      </c>
      <c r="R273" s="15">
        <v>0</v>
      </c>
      <c r="S273" s="15">
        <v>4</v>
      </c>
      <c r="T273" s="15">
        <v>1</v>
      </c>
      <c r="U273" s="15">
        <v>24</v>
      </c>
      <c r="V273" s="15">
        <v>3</v>
      </c>
      <c r="W273" s="15">
        <v>1</v>
      </c>
      <c r="X273" s="15">
        <v>3</v>
      </c>
      <c r="Y273" s="15">
        <v>46</v>
      </c>
      <c r="Z273" s="15">
        <v>1</v>
      </c>
      <c r="AA273" s="15">
        <v>26</v>
      </c>
      <c r="AB273" s="15">
        <v>0</v>
      </c>
      <c r="AC273" s="15">
        <v>7</v>
      </c>
      <c r="AD273" s="15">
        <v>0</v>
      </c>
      <c r="AE273" s="15">
        <v>116</v>
      </c>
      <c r="AF273" s="15">
        <v>138</v>
      </c>
      <c r="AG273" s="1">
        <v>254</v>
      </c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</row>
    <row r="276" spans="1:79" ht="18.5" customHeight="1" x14ac:dyDescent="0.4">
      <c r="A276" s="49" t="s">
        <v>245</v>
      </c>
      <c r="B276" s="50"/>
      <c r="C276" s="50"/>
      <c r="D276" s="50"/>
      <c r="E276" s="50"/>
      <c r="F276" s="65"/>
      <c r="G276" s="65"/>
      <c r="H276" s="50"/>
      <c r="I276" s="51"/>
      <c r="J276" s="4"/>
      <c r="K276" s="4"/>
      <c r="L276" s="4"/>
      <c r="M276" s="4"/>
      <c r="N276" s="4"/>
      <c r="O276" s="4"/>
      <c r="P276" s="4"/>
      <c r="Q276" s="4"/>
      <c r="R276" s="2" t="s">
        <v>2</v>
      </c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49"/>
      <c r="AG276" s="2"/>
    </row>
    <row r="277" spans="1:79" ht="130.5" x14ac:dyDescent="0.35">
      <c r="A277" s="7" t="s">
        <v>39</v>
      </c>
      <c r="B277" s="7" t="s">
        <v>3</v>
      </c>
      <c r="C277" s="7" t="s">
        <v>5</v>
      </c>
      <c r="D277" s="7" t="s">
        <v>6</v>
      </c>
      <c r="E277" s="9" t="s">
        <v>29</v>
      </c>
      <c r="F277" s="8" t="s">
        <v>8</v>
      </c>
      <c r="G277" s="8" t="s">
        <v>41</v>
      </c>
      <c r="H277" s="9" t="s">
        <v>67</v>
      </c>
      <c r="I277" s="9" t="s">
        <v>10</v>
      </c>
      <c r="J277" s="9" t="s">
        <v>11</v>
      </c>
      <c r="K277" s="10" t="s">
        <v>12</v>
      </c>
      <c r="L277" s="11" t="s">
        <v>68</v>
      </c>
      <c r="M277" s="11" t="s">
        <v>69</v>
      </c>
      <c r="N277" s="10" t="s">
        <v>15</v>
      </c>
      <c r="O277" s="10" t="s">
        <v>16</v>
      </c>
      <c r="P277" s="10" t="s">
        <v>17</v>
      </c>
      <c r="Q277" s="10" t="s">
        <v>18</v>
      </c>
      <c r="R277" s="8" t="s">
        <v>19</v>
      </c>
      <c r="S277" s="8" t="s">
        <v>20</v>
      </c>
      <c r="T277" s="8" t="s">
        <v>21</v>
      </c>
      <c r="U277" s="8" t="s">
        <v>22</v>
      </c>
      <c r="V277" s="8" t="s">
        <v>23</v>
      </c>
      <c r="W277" s="8" t="s">
        <v>24</v>
      </c>
      <c r="X277" s="8" t="s">
        <v>25</v>
      </c>
      <c r="Y277" s="8" t="s">
        <v>26</v>
      </c>
      <c r="Z277" s="8" t="s">
        <v>27</v>
      </c>
      <c r="AA277" s="8" t="s">
        <v>28</v>
      </c>
      <c r="AB277" s="8">
        <v>9</v>
      </c>
      <c r="AC277" s="8">
        <v>11</v>
      </c>
      <c r="AD277" s="8">
        <v>24</v>
      </c>
      <c r="AE277" s="8" t="s">
        <v>29</v>
      </c>
      <c r="AF277" s="56" t="s">
        <v>30</v>
      </c>
      <c r="AG277" s="7" t="s">
        <v>70</v>
      </c>
    </row>
    <row r="278" spans="1:79" s="34" customFormat="1" x14ac:dyDescent="0.35">
      <c r="A278" s="28" t="s">
        <v>32</v>
      </c>
      <c r="B278" s="15">
        <v>20</v>
      </c>
      <c r="C278" s="15">
        <v>202</v>
      </c>
      <c r="D278" s="15">
        <v>2861</v>
      </c>
      <c r="E278" s="15">
        <v>3063</v>
      </c>
      <c r="F278" s="15">
        <v>2363</v>
      </c>
      <c r="G278" s="15">
        <v>222</v>
      </c>
      <c r="H278" s="15">
        <v>7.76</v>
      </c>
      <c r="I278" s="15" t="s">
        <v>142</v>
      </c>
      <c r="J278" s="15">
        <v>277712</v>
      </c>
      <c r="K278" s="17">
        <v>18</v>
      </c>
      <c r="L278" s="18">
        <v>158.94</v>
      </c>
      <c r="M278" s="18">
        <v>131.28</v>
      </c>
      <c r="N278" s="17">
        <v>16</v>
      </c>
      <c r="O278" s="17">
        <v>303</v>
      </c>
      <c r="P278" s="17">
        <v>156</v>
      </c>
      <c r="Q278" s="18">
        <v>9.75</v>
      </c>
      <c r="R278" s="15">
        <v>5</v>
      </c>
      <c r="S278" s="15">
        <v>0</v>
      </c>
      <c r="T278" s="15">
        <v>0</v>
      </c>
      <c r="U278" s="15">
        <v>5</v>
      </c>
      <c r="V278" s="15">
        <v>2</v>
      </c>
      <c r="W278" s="15">
        <v>1</v>
      </c>
      <c r="X278" s="15">
        <v>0</v>
      </c>
      <c r="Y278" s="15">
        <v>5</v>
      </c>
      <c r="Z278" s="15">
        <v>1</v>
      </c>
      <c r="AA278" s="15">
        <v>13</v>
      </c>
      <c r="AB278" s="15">
        <v>1</v>
      </c>
      <c r="AC278" s="15">
        <v>0</v>
      </c>
      <c r="AD278" s="15">
        <v>0</v>
      </c>
      <c r="AE278" s="15">
        <v>33</v>
      </c>
      <c r="AF278" s="15">
        <v>85</v>
      </c>
      <c r="AG278" s="15">
        <v>118</v>
      </c>
    </row>
    <row r="279" spans="1:79" x14ac:dyDescent="0.35">
      <c r="A279" s="7" t="s">
        <v>34</v>
      </c>
      <c r="B279" s="15">
        <v>19</v>
      </c>
      <c r="C279" s="15">
        <v>454</v>
      </c>
      <c r="D279" s="15">
        <v>1694</v>
      </c>
      <c r="E279" s="15">
        <v>2148</v>
      </c>
      <c r="F279" s="21" t="s">
        <v>35</v>
      </c>
      <c r="G279" s="15">
        <v>154</v>
      </c>
      <c r="H279" s="18">
        <f>G279*100/E279</f>
        <v>7.1694599627560525</v>
      </c>
      <c r="I279" s="21" t="s">
        <v>143</v>
      </c>
      <c r="J279" s="15" t="s">
        <v>35</v>
      </c>
      <c r="K279" s="17">
        <v>17</v>
      </c>
      <c r="L279" s="18">
        <f>D279/K279</f>
        <v>99.647058823529406</v>
      </c>
      <c r="M279" s="21" t="s">
        <v>35</v>
      </c>
      <c r="N279" s="17">
        <v>17</v>
      </c>
      <c r="O279" s="17">
        <v>215</v>
      </c>
      <c r="P279" s="17">
        <v>109</v>
      </c>
      <c r="Q279" s="18">
        <f>P279/N279</f>
        <v>6.4117647058823533</v>
      </c>
      <c r="R279" s="15">
        <v>14</v>
      </c>
      <c r="S279" s="15">
        <v>1</v>
      </c>
      <c r="T279" s="15">
        <v>0</v>
      </c>
      <c r="U279" s="15">
        <v>8</v>
      </c>
      <c r="V279" s="15">
        <v>1</v>
      </c>
      <c r="W279" s="15">
        <v>0</v>
      </c>
      <c r="X279" s="15">
        <v>7</v>
      </c>
      <c r="Y279" s="15">
        <v>2</v>
      </c>
      <c r="Z279" s="15">
        <v>1</v>
      </c>
      <c r="AA279" s="15">
        <v>9</v>
      </c>
      <c r="AB279" s="15">
        <v>0</v>
      </c>
      <c r="AC279" s="15">
        <v>0</v>
      </c>
      <c r="AD279" s="15">
        <v>0</v>
      </c>
      <c r="AE279" s="15">
        <v>43</v>
      </c>
      <c r="AF279" s="15">
        <v>77</v>
      </c>
      <c r="AG279" s="15">
        <v>120</v>
      </c>
    </row>
    <row r="280" spans="1:79" x14ac:dyDescent="0.35">
      <c r="A280" s="7" t="s">
        <v>37</v>
      </c>
      <c r="B280" s="15">
        <v>1</v>
      </c>
      <c r="C280" s="15">
        <v>291</v>
      </c>
      <c r="D280" s="15">
        <v>3244</v>
      </c>
      <c r="E280" s="15">
        <v>3535</v>
      </c>
      <c r="F280" s="15">
        <v>2939</v>
      </c>
      <c r="G280" s="15">
        <v>298</v>
      </c>
      <c r="H280" s="18">
        <f>G280*100/E280</f>
        <v>8.4299858557284306</v>
      </c>
      <c r="I280" s="35">
        <v>0.02</v>
      </c>
      <c r="J280" s="15" t="s">
        <v>35</v>
      </c>
      <c r="K280" s="17">
        <v>19</v>
      </c>
      <c r="L280" s="18">
        <f>D280/K280</f>
        <v>170.73684210526315</v>
      </c>
      <c r="M280" s="18">
        <v>154.68</v>
      </c>
      <c r="N280" s="17">
        <v>18</v>
      </c>
      <c r="O280" s="17">
        <v>275</v>
      </c>
      <c r="P280" s="17">
        <v>173</v>
      </c>
      <c r="Q280" s="18">
        <f>P280/N280</f>
        <v>9.6111111111111107</v>
      </c>
      <c r="R280" s="15">
        <v>6</v>
      </c>
      <c r="S280" s="15">
        <v>0</v>
      </c>
      <c r="T280" s="15">
        <v>0</v>
      </c>
      <c r="U280" s="15">
        <v>1</v>
      </c>
      <c r="V280" s="15">
        <v>0</v>
      </c>
      <c r="W280" s="15">
        <v>0</v>
      </c>
      <c r="X280" s="15">
        <v>4</v>
      </c>
      <c r="Y280" s="15">
        <v>0</v>
      </c>
      <c r="Z280" s="15">
        <v>0</v>
      </c>
      <c r="AA280" s="15">
        <v>1</v>
      </c>
      <c r="AB280" s="15">
        <v>0</v>
      </c>
      <c r="AC280" s="15">
        <v>0</v>
      </c>
      <c r="AD280" s="15">
        <v>0</v>
      </c>
      <c r="AE280" s="15">
        <v>12</v>
      </c>
      <c r="AF280" s="15">
        <v>50</v>
      </c>
      <c r="AG280" s="15">
        <v>62</v>
      </c>
    </row>
    <row r="283" spans="1:79" s="3" customFormat="1" ht="17" x14ac:dyDescent="0.4">
      <c r="A283" s="2" t="s">
        <v>246</v>
      </c>
      <c r="B283" s="2"/>
      <c r="C283" s="2"/>
      <c r="D283" s="2"/>
      <c r="E283" s="2"/>
      <c r="F283" s="55"/>
      <c r="G283" s="55"/>
      <c r="H283" s="2"/>
      <c r="I283" s="2"/>
      <c r="J283" s="4"/>
      <c r="K283" s="4"/>
      <c r="L283" s="4"/>
      <c r="M283" s="4"/>
      <c r="N283" s="4"/>
      <c r="O283" s="4"/>
      <c r="P283" s="4"/>
      <c r="Q283" s="4"/>
      <c r="R283" s="2" t="s">
        <v>2</v>
      </c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49"/>
      <c r="AG283" s="2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</row>
    <row r="284" spans="1:79" s="1" customFormat="1" ht="130.5" x14ac:dyDescent="0.35">
      <c r="A284" s="7" t="s">
        <v>39</v>
      </c>
      <c r="B284" s="7" t="s">
        <v>3</v>
      </c>
      <c r="C284" s="7" t="s">
        <v>5</v>
      </c>
      <c r="D284" s="7" t="s">
        <v>6</v>
      </c>
      <c r="E284" s="9" t="s">
        <v>29</v>
      </c>
      <c r="F284" s="8" t="s">
        <v>8</v>
      </c>
      <c r="G284" s="8" t="s">
        <v>41</v>
      </c>
      <c r="H284" s="9" t="s">
        <v>67</v>
      </c>
      <c r="I284" s="9" t="s">
        <v>10</v>
      </c>
      <c r="J284" s="9" t="s">
        <v>11</v>
      </c>
      <c r="K284" s="10" t="s">
        <v>12</v>
      </c>
      <c r="L284" s="11" t="s">
        <v>68</v>
      </c>
      <c r="M284" s="11" t="s">
        <v>69</v>
      </c>
      <c r="N284" s="10" t="s">
        <v>15</v>
      </c>
      <c r="O284" s="10" t="s">
        <v>16</v>
      </c>
      <c r="P284" s="10" t="s">
        <v>17</v>
      </c>
      <c r="Q284" s="10" t="s">
        <v>18</v>
      </c>
      <c r="R284" s="8" t="s">
        <v>19</v>
      </c>
      <c r="S284" s="8" t="s">
        <v>20</v>
      </c>
      <c r="T284" s="8" t="s">
        <v>21</v>
      </c>
      <c r="U284" s="8" t="s">
        <v>22</v>
      </c>
      <c r="V284" s="8" t="s">
        <v>23</v>
      </c>
      <c r="W284" s="8" t="s">
        <v>24</v>
      </c>
      <c r="X284" s="8" t="s">
        <v>25</v>
      </c>
      <c r="Y284" s="8" t="s">
        <v>26</v>
      </c>
      <c r="Z284" s="8" t="s">
        <v>27</v>
      </c>
      <c r="AA284" s="8" t="s">
        <v>28</v>
      </c>
      <c r="AB284" s="8">
        <v>9</v>
      </c>
      <c r="AC284" s="8">
        <v>11</v>
      </c>
      <c r="AD284" s="8">
        <v>24</v>
      </c>
      <c r="AE284" s="8" t="s">
        <v>29</v>
      </c>
      <c r="AF284" s="56" t="s">
        <v>30</v>
      </c>
      <c r="AG284" s="7" t="s">
        <v>70</v>
      </c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</row>
    <row r="285" spans="1:79" s="34" customFormat="1" x14ac:dyDescent="0.35">
      <c r="A285" s="28" t="s">
        <v>32</v>
      </c>
      <c r="B285" s="15">
        <v>8</v>
      </c>
      <c r="C285" s="15">
        <v>106</v>
      </c>
      <c r="D285" s="15">
        <v>2575</v>
      </c>
      <c r="E285" s="15">
        <v>2681</v>
      </c>
      <c r="F285" s="15">
        <v>2134</v>
      </c>
      <c r="G285" s="15">
        <v>338</v>
      </c>
      <c r="H285" s="15">
        <v>13.13</v>
      </c>
      <c r="I285" s="21" t="s">
        <v>144</v>
      </c>
      <c r="J285" s="15">
        <v>14386</v>
      </c>
      <c r="K285" s="17">
        <v>68</v>
      </c>
      <c r="L285" s="18">
        <v>37.869999999999997</v>
      </c>
      <c r="M285" s="18">
        <v>31.38</v>
      </c>
      <c r="N285" s="17">
        <v>43</v>
      </c>
      <c r="O285" s="17">
        <v>224</v>
      </c>
      <c r="P285" s="17">
        <v>165</v>
      </c>
      <c r="Q285" s="18">
        <v>3.84</v>
      </c>
      <c r="R285" s="15">
        <v>1</v>
      </c>
      <c r="S285" s="15">
        <v>0</v>
      </c>
      <c r="T285" s="15">
        <v>0</v>
      </c>
      <c r="U285" s="15">
        <v>15</v>
      </c>
      <c r="V285" s="15">
        <v>8</v>
      </c>
      <c r="W285" s="15">
        <v>0</v>
      </c>
      <c r="X285" s="15">
        <v>4</v>
      </c>
      <c r="Y285" s="15">
        <v>1</v>
      </c>
      <c r="Z285" s="15">
        <v>3</v>
      </c>
      <c r="AA285" s="15">
        <v>61</v>
      </c>
      <c r="AB285" s="15">
        <v>0</v>
      </c>
      <c r="AC285" s="15">
        <v>1</v>
      </c>
      <c r="AD285" s="15">
        <v>0</v>
      </c>
      <c r="AE285" s="15">
        <v>94</v>
      </c>
      <c r="AF285" s="15">
        <v>66</v>
      </c>
      <c r="AG285" s="21">
        <v>160</v>
      </c>
    </row>
    <row r="286" spans="1:79" s="34" customFormat="1" x14ac:dyDescent="0.35">
      <c r="A286" s="30" t="s">
        <v>34</v>
      </c>
      <c r="B286" s="31">
        <v>8</v>
      </c>
      <c r="C286" s="31">
        <v>207</v>
      </c>
      <c r="D286" s="31">
        <v>2326</v>
      </c>
      <c r="E286" s="31">
        <v>2533</v>
      </c>
      <c r="F286" s="21" t="s">
        <v>35</v>
      </c>
      <c r="G286" s="31">
        <v>301</v>
      </c>
      <c r="H286" s="33">
        <f>G286*100/E286</f>
        <v>11.883142518752468</v>
      </c>
      <c r="I286" s="38" t="s">
        <v>145</v>
      </c>
      <c r="J286" s="31" t="s">
        <v>35</v>
      </c>
      <c r="K286" s="31">
        <v>68</v>
      </c>
      <c r="L286" s="33">
        <f>D286/K286</f>
        <v>34.205882352941174</v>
      </c>
      <c r="M286" s="21" t="s">
        <v>35</v>
      </c>
      <c r="N286" s="31">
        <v>40</v>
      </c>
      <c r="O286" s="31">
        <v>365</v>
      </c>
      <c r="P286" s="31">
        <v>332</v>
      </c>
      <c r="Q286" s="31">
        <f>P286/N286</f>
        <v>8.3000000000000007</v>
      </c>
      <c r="R286" s="31">
        <v>8</v>
      </c>
      <c r="S286" s="31">
        <v>0</v>
      </c>
      <c r="T286" s="31">
        <v>0</v>
      </c>
      <c r="U286" s="31">
        <v>13</v>
      </c>
      <c r="V286" s="31">
        <v>13</v>
      </c>
      <c r="W286" s="31">
        <v>0</v>
      </c>
      <c r="X286" s="31">
        <v>4</v>
      </c>
      <c r="Y286" s="31">
        <v>3</v>
      </c>
      <c r="Z286" s="31">
        <v>0</v>
      </c>
      <c r="AA286" s="31">
        <v>56</v>
      </c>
      <c r="AB286" s="31">
        <v>0</v>
      </c>
      <c r="AC286" s="31">
        <v>1</v>
      </c>
      <c r="AD286" s="31">
        <v>0</v>
      </c>
      <c r="AE286" s="31">
        <v>98</v>
      </c>
      <c r="AF286" s="31">
        <v>63</v>
      </c>
      <c r="AG286" s="31">
        <v>161</v>
      </c>
    </row>
    <row r="287" spans="1:79" s="1" customFormat="1" x14ac:dyDescent="0.35">
      <c r="A287" s="7" t="s">
        <v>37</v>
      </c>
      <c r="B287" s="13">
        <v>9</v>
      </c>
      <c r="C287" s="13">
        <v>131</v>
      </c>
      <c r="D287" s="13">
        <v>2624</v>
      </c>
      <c r="E287" s="15">
        <v>2755</v>
      </c>
      <c r="F287" s="15">
        <v>2090</v>
      </c>
      <c r="G287" s="15">
        <v>262</v>
      </c>
      <c r="H287" s="18">
        <f>G287*100/E287</f>
        <v>9.5099818511796741</v>
      </c>
      <c r="I287" s="35">
        <v>7.0000000000000007E-2</v>
      </c>
      <c r="J287" s="15" t="s">
        <v>35</v>
      </c>
      <c r="K287" s="17">
        <v>69</v>
      </c>
      <c r="L287" s="18">
        <v>38.028985507246375</v>
      </c>
      <c r="M287" s="18">
        <v>30.29</v>
      </c>
      <c r="N287" s="17">
        <v>49</v>
      </c>
      <c r="O287" s="17">
        <v>264</v>
      </c>
      <c r="P287" s="17">
        <v>188</v>
      </c>
      <c r="Q287" s="18">
        <v>3.8367346938775508</v>
      </c>
      <c r="R287" s="15">
        <v>7</v>
      </c>
      <c r="S287" s="15">
        <v>0</v>
      </c>
      <c r="T287" s="15">
        <v>0</v>
      </c>
      <c r="U287" s="15">
        <v>15</v>
      </c>
      <c r="V287" s="15">
        <v>11</v>
      </c>
      <c r="W287" s="15">
        <v>0</v>
      </c>
      <c r="X287" s="15">
        <v>5</v>
      </c>
      <c r="Y287" s="15">
        <v>14</v>
      </c>
      <c r="Z287" s="15">
        <v>0</v>
      </c>
      <c r="AA287" s="15">
        <v>50</v>
      </c>
      <c r="AB287" s="15">
        <v>0</v>
      </c>
      <c r="AC287" s="15">
        <v>5</v>
      </c>
      <c r="AD287" s="15">
        <v>0</v>
      </c>
      <c r="AE287" s="15">
        <v>107</v>
      </c>
      <c r="AF287" s="15">
        <v>98</v>
      </c>
      <c r="AG287" s="1">
        <v>205</v>
      </c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</row>
    <row r="290" spans="1:79" s="6" customFormat="1" ht="17" x14ac:dyDescent="0.4">
      <c r="A290" s="2" t="s">
        <v>247</v>
      </c>
      <c r="B290" s="2"/>
      <c r="C290" s="2"/>
      <c r="D290" s="2"/>
      <c r="E290" s="2"/>
      <c r="F290" s="55"/>
      <c r="G290" s="55"/>
      <c r="H290" s="2"/>
      <c r="I290" s="2"/>
      <c r="J290" s="4"/>
      <c r="K290" s="4"/>
      <c r="L290" s="4"/>
      <c r="M290" s="4"/>
      <c r="N290" s="4"/>
      <c r="O290" s="4"/>
      <c r="P290" s="4"/>
      <c r="Q290" s="4"/>
      <c r="R290" s="2" t="s">
        <v>2</v>
      </c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49"/>
      <c r="AG290" s="2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</row>
    <row r="291" spans="1:79" s="1" customFormat="1" ht="130.5" x14ac:dyDescent="0.35">
      <c r="A291" s="7" t="s">
        <v>39</v>
      </c>
      <c r="B291" s="7" t="s">
        <v>3</v>
      </c>
      <c r="C291" s="7" t="s">
        <v>5</v>
      </c>
      <c r="D291" s="7" t="s">
        <v>6</v>
      </c>
      <c r="E291" s="9" t="s">
        <v>29</v>
      </c>
      <c r="F291" s="8" t="s">
        <v>8</v>
      </c>
      <c r="G291" s="8" t="s">
        <v>41</v>
      </c>
      <c r="H291" s="9" t="s">
        <v>67</v>
      </c>
      <c r="I291" s="9" t="s">
        <v>10</v>
      </c>
      <c r="J291" s="9" t="s">
        <v>11</v>
      </c>
      <c r="K291" s="10" t="s">
        <v>12</v>
      </c>
      <c r="L291" s="11" t="s">
        <v>68</v>
      </c>
      <c r="M291" s="11" t="s">
        <v>69</v>
      </c>
      <c r="N291" s="10" t="s">
        <v>15</v>
      </c>
      <c r="O291" s="10" t="s">
        <v>16</v>
      </c>
      <c r="P291" s="10" t="s">
        <v>17</v>
      </c>
      <c r="Q291" s="10" t="s">
        <v>18</v>
      </c>
      <c r="R291" s="8" t="s">
        <v>19</v>
      </c>
      <c r="S291" s="8" t="s">
        <v>20</v>
      </c>
      <c r="T291" s="8" t="s">
        <v>21</v>
      </c>
      <c r="U291" s="8" t="s">
        <v>22</v>
      </c>
      <c r="V291" s="8" t="s">
        <v>23</v>
      </c>
      <c r="W291" s="8" t="s">
        <v>24</v>
      </c>
      <c r="X291" s="8" t="s">
        <v>25</v>
      </c>
      <c r="Y291" s="8" t="s">
        <v>26</v>
      </c>
      <c r="Z291" s="8" t="s">
        <v>27</v>
      </c>
      <c r="AA291" s="8" t="s">
        <v>28</v>
      </c>
      <c r="AB291" s="8">
        <v>9</v>
      </c>
      <c r="AC291" s="8">
        <v>11</v>
      </c>
      <c r="AD291" s="8">
        <v>24</v>
      </c>
      <c r="AE291" s="8" t="s">
        <v>29</v>
      </c>
      <c r="AF291" s="56" t="s">
        <v>30</v>
      </c>
      <c r="AG291" s="7" t="s">
        <v>70</v>
      </c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</row>
    <row r="292" spans="1:79" s="34" customFormat="1" x14ac:dyDescent="0.35">
      <c r="A292" s="28" t="s">
        <v>32</v>
      </c>
      <c r="B292" s="15">
        <v>16</v>
      </c>
      <c r="C292" s="15">
        <v>232</v>
      </c>
      <c r="D292" s="15">
        <v>2123</v>
      </c>
      <c r="E292" s="15">
        <v>2355</v>
      </c>
      <c r="F292" s="15">
        <v>1644</v>
      </c>
      <c r="G292" s="15">
        <v>315</v>
      </c>
      <c r="H292" s="15">
        <v>14.84</v>
      </c>
      <c r="I292" s="21" t="s">
        <v>146</v>
      </c>
      <c r="J292" s="15">
        <v>16062</v>
      </c>
      <c r="K292" s="17">
        <v>151</v>
      </c>
      <c r="L292" s="18">
        <v>14.06</v>
      </c>
      <c r="M292" s="18">
        <v>10.89</v>
      </c>
      <c r="N292" s="17">
        <v>48</v>
      </c>
      <c r="O292" s="17">
        <v>185</v>
      </c>
      <c r="P292" s="17">
        <v>130</v>
      </c>
      <c r="Q292" s="18">
        <v>2.71</v>
      </c>
      <c r="R292" s="15">
        <v>1</v>
      </c>
      <c r="S292" s="15">
        <v>0</v>
      </c>
      <c r="T292" s="15">
        <v>0</v>
      </c>
      <c r="U292" s="15">
        <v>9</v>
      </c>
      <c r="V292" s="15">
        <v>7</v>
      </c>
      <c r="W292" s="15">
        <v>0</v>
      </c>
      <c r="X292" s="15">
        <v>0</v>
      </c>
      <c r="Y292" s="15">
        <v>5</v>
      </c>
      <c r="Z292" s="15">
        <v>2</v>
      </c>
      <c r="AA292" s="15">
        <v>66</v>
      </c>
      <c r="AB292" s="15">
        <v>0</v>
      </c>
      <c r="AC292" s="15">
        <v>3</v>
      </c>
      <c r="AD292" s="15">
        <v>0</v>
      </c>
      <c r="AE292" s="15">
        <v>93</v>
      </c>
      <c r="AF292" s="15">
        <v>45</v>
      </c>
      <c r="AG292" s="21">
        <v>138</v>
      </c>
    </row>
    <row r="293" spans="1:79" s="34" customFormat="1" x14ac:dyDescent="0.35">
      <c r="A293" s="30" t="s">
        <v>34</v>
      </c>
      <c r="B293" s="31">
        <v>18</v>
      </c>
      <c r="C293" s="31">
        <v>402</v>
      </c>
      <c r="D293" s="31">
        <v>3099</v>
      </c>
      <c r="E293" s="31">
        <v>3501</v>
      </c>
      <c r="F293" s="21" t="s">
        <v>35</v>
      </c>
      <c r="G293" s="31">
        <v>263</v>
      </c>
      <c r="H293" s="33">
        <f>G293*100/E293</f>
        <v>7.5121393887460721</v>
      </c>
      <c r="I293" s="38" t="s">
        <v>147</v>
      </c>
      <c r="J293" s="31" t="s">
        <v>35</v>
      </c>
      <c r="K293" s="31">
        <v>195</v>
      </c>
      <c r="L293" s="33">
        <f>D293/K293</f>
        <v>15.892307692307693</v>
      </c>
      <c r="M293" s="21" t="s">
        <v>35</v>
      </c>
      <c r="N293" s="31">
        <v>60</v>
      </c>
      <c r="O293" s="31">
        <v>208</v>
      </c>
      <c r="P293" s="31">
        <v>147</v>
      </c>
      <c r="Q293" s="31">
        <f>P293/N293</f>
        <v>2.4500000000000002</v>
      </c>
      <c r="R293" s="31">
        <v>0</v>
      </c>
      <c r="S293" s="31">
        <v>0</v>
      </c>
      <c r="T293" s="31">
        <v>0</v>
      </c>
      <c r="U293" s="31">
        <v>3</v>
      </c>
      <c r="V293" s="31">
        <v>5</v>
      </c>
      <c r="W293" s="31">
        <v>0</v>
      </c>
      <c r="X293" s="31">
        <v>0</v>
      </c>
      <c r="Y293" s="31">
        <v>6</v>
      </c>
      <c r="Z293" s="31">
        <v>0</v>
      </c>
      <c r="AA293" s="31">
        <v>20</v>
      </c>
      <c r="AB293" s="31">
        <v>0</v>
      </c>
      <c r="AC293" s="31">
        <v>7</v>
      </c>
      <c r="AD293" s="31">
        <v>0</v>
      </c>
      <c r="AE293" s="31">
        <v>41</v>
      </c>
      <c r="AF293" s="31">
        <v>147</v>
      </c>
      <c r="AG293" s="31">
        <v>188</v>
      </c>
    </row>
    <row r="294" spans="1:79" s="1" customFormat="1" x14ac:dyDescent="0.35">
      <c r="A294" s="7" t="s">
        <v>37</v>
      </c>
      <c r="B294" s="13">
        <v>18</v>
      </c>
      <c r="C294" s="13">
        <v>272</v>
      </c>
      <c r="D294" s="13">
        <v>2004</v>
      </c>
      <c r="E294" s="15">
        <v>2276</v>
      </c>
      <c r="F294" s="15">
        <v>1755</v>
      </c>
      <c r="G294" s="15">
        <v>26</v>
      </c>
      <c r="H294" s="18">
        <f>G294*100/E294</f>
        <v>1.1423550087873462</v>
      </c>
      <c r="I294" s="35">
        <v>7.0000000000000007E-2</v>
      </c>
      <c r="J294" s="15" t="s">
        <v>35</v>
      </c>
      <c r="K294" s="17">
        <v>172</v>
      </c>
      <c r="L294" s="18">
        <v>11.651162790697674</v>
      </c>
      <c r="M294" s="18">
        <v>10.199999999999999</v>
      </c>
      <c r="N294" s="17">
        <v>43</v>
      </c>
      <c r="O294" s="17">
        <v>183</v>
      </c>
      <c r="P294" s="17">
        <v>110</v>
      </c>
      <c r="Q294" s="18">
        <v>2.558139534883721</v>
      </c>
      <c r="R294" s="15">
        <v>0</v>
      </c>
      <c r="S294" s="15">
        <v>0</v>
      </c>
      <c r="T294" s="15">
        <v>0</v>
      </c>
      <c r="U294" s="15">
        <v>3</v>
      </c>
      <c r="V294" s="15">
        <v>3</v>
      </c>
      <c r="W294" s="15">
        <v>0</v>
      </c>
      <c r="X294" s="15">
        <v>0</v>
      </c>
      <c r="Y294" s="15">
        <v>3</v>
      </c>
      <c r="Z294" s="15">
        <v>1</v>
      </c>
      <c r="AA294" s="15">
        <v>34</v>
      </c>
      <c r="AB294" s="15">
        <v>0</v>
      </c>
      <c r="AC294" s="15">
        <v>1</v>
      </c>
      <c r="AD294" s="15">
        <v>0</v>
      </c>
      <c r="AE294" s="15">
        <v>45</v>
      </c>
      <c r="AF294" s="15">
        <v>111</v>
      </c>
      <c r="AG294" s="1">
        <v>156</v>
      </c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</row>
    <row r="297" spans="1:79" ht="17" customHeight="1" x14ac:dyDescent="0.4">
      <c r="A297" s="49" t="s">
        <v>248</v>
      </c>
      <c r="B297" s="50"/>
      <c r="C297" s="50"/>
      <c r="D297" s="50"/>
      <c r="E297" s="50"/>
      <c r="F297" s="65"/>
      <c r="G297" s="65"/>
      <c r="H297" s="50"/>
      <c r="I297" s="51"/>
      <c r="J297" s="4"/>
      <c r="K297" s="4"/>
      <c r="L297" s="4"/>
      <c r="M297" s="4"/>
      <c r="N297" s="4"/>
      <c r="O297" s="4"/>
      <c r="P297" s="4"/>
      <c r="Q297" s="4"/>
      <c r="R297" s="2" t="s">
        <v>2</v>
      </c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49"/>
      <c r="AG297" s="2"/>
    </row>
    <row r="298" spans="1:79" ht="130.5" x14ac:dyDescent="0.35">
      <c r="A298" s="7" t="s">
        <v>39</v>
      </c>
      <c r="B298" s="7" t="s">
        <v>3</v>
      </c>
      <c r="C298" s="7" t="s">
        <v>5</v>
      </c>
      <c r="D298" s="7" t="s">
        <v>6</v>
      </c>
      <c r="E298" s="9" t="s">
        <v>29</v>
      </c>
      <c r="F298" s="8" t="s">
        <v>8</v>
      </c>
      <c r="G298" s="8" t="s">
        <v>41</v>
      </c>
      <c r="H298" s="9" t="s">
        <v>67</v>
      </c>
      <c r="I298" s="9" t="s">
        <v>10</v>
      </c>
      <c r="J298" s="9" t="s">
        <v>11</v>
      </c>
      <c r="K298" s="10" t="s">
        <v>12</v>
      </c>
      <c r="L298" s="11" t="s">
        <v>68</v>
      </c>
      <c r="M298" s="11" t="s">
        <v>69</v>
      </c>
      <c r="N298" s="10" t="s">
        <v>15</v>
      </c>
      <c r="O298" s="10" t="s">
        <v>16</v>
      </c>
      <c r="P298" s="10" t="s">
        <v>17</v>
      </c>
      <c r="Q298" s="10" t="s">
        <v>18</v>
      </c>
      <c r="R298" s="8" t="s">
        <v>19</v>
      </c>
      <c r="S298" s="8" t="s">
        <v>20</v>
      </c>
      <c r="T298" s="8" t="s">
        <v>21</v>
      </c>
      <c r="U298" s="8" t="s">
        <v>22</v>
      </c>
      <c r="V298" s="8" t="s">
        <v>23</v>
      </c>
      <c r="W298" s="8" t="s">
        <v>24</v>
      </c>
      <c r="X298" s="8" t="s">
        <v>25</v>
      </c>
      <c r="Y298" s="8" t="s">
        <v>26</v>
      </c>
      <c r="Z298" s="8" t="s">
        <v>27</v>
      </c>
      <c r="AA298" s="8" t="s">
        <v>28</v>
      </c>
      <c r="AB298" s="8">
        <v>9</v>
      </c>
      <c r="AC298" s="8">
        <v>11</v>
      </c>
      <c r="AD298" s="8">
        <v>24</v>
      </c>
      <c r="AE298" s="8" t="s">
        <v>29</v>
      </c>
      <c r="AF298" s="56" t="s">
        <v>30</v>
      </c>
      <c r="AG298" s="7" t="s">
        <v>70</v>
      </c>
    </row>
    <row r="299" spans="1:79" s="34" customFormat="1" x14ac:dyDescent="0.35">
      <c r="A299" s="28" t="s">
        <v>32</v>
      </c>
      <c r="B299" s="15">
        <v>5</v>
      </c>
      <c r="C299" s="15">
        <v>389</v>
      </c>
      <c r="D299" s="15">
        <v>2119</v>
      </c>
      <c r="E299" s="15">
        <v>2508</v>
      </c>
      <c r="F299" s="15">
        <v>2245</v>
      </c>
      <c r="G299" s="15">
        <v>198</v>
      </c>
      <c r="H299" s="15">
        <v>9.34</v>
      </c>
      <c r="I299" s="21" t="s">
        <v>136</v>
      </c>
      <c r="J299" s="15">
        <v>15936</v>
      </c>
      <c r="K299" s="17">
        <v>706</v>
      </c>
      <c r="L299" s="18">
        <v>3</v>
      </c>
      <c r="M299" s="18">
        <v>3.18</v>
      </c>
      <c r="N299" s="17">
        <v>69</v>
      </c>
      <c r="O299" s="17">
        <v>329</v>
      </c>
      <c r="P299" s="17">
        <v>298</v>
      </c>
      <c r="Q299" s="18">
        <v>4.32</v>
      </c>
      <c r="R299" s="15">
        <v>0</v>
      </c>
      <c r="S299" s="15">
        <v>0</v>
      </c>
      <c r="T299" s="15">
        <v>0</v>
      </c>
      <c r="U299" s="15">
        <v>0</v>
      </c>
      <c r="V299" s="15">
        <v>1</v>
      </c>
      <c r="W299" s="15">
        <v>1</v>
      </c>
      <c r="X299" s="15">
        <v>0</v>
      </c>
      <c r="Y299" s="15">
        <v>3</v>
      </c>
      <c r="Z299" s="15">
        <v>16</v>
      </c>
      <c r="AA299" s="15">
        <v>1</v>
      </c>
      <c r="AB299" s="15">
        <v>0</v>
      </c>
      <c r="AC299" s="15">
        <v>0</v>
      </c>
      <c r="AD299" s="15">
        <v>0</v>
      </c>
      <c r="AE299" s="15">
        <v>22</v>
      </c>
      <c r="AF299" s="15">
        <v>14</v>
      </c>
      <c r="AG299" s="21">
        <v>36</v>
      </c>
    </row>
    <row r="300" spans="1:79" s="34" customFormat="1" x14ac:dyDescent="0.35">
      <c r="A300" s="30" t="s">
        <v>34</v>
      </c>
      <c r="B300" s="31">
        <v>5</v>
      </c>
      <c r="C300" s="31">
        <v>459</v>
      </c>
      <c r="D300" s="31">
        <v>1340</v>
      </c>
      <c r="E300" s="31">
        <v>1799</v>
      </c>
      <c r="F300" s="21" t="s">
        <v>35</v>
      </c>
      <c r="G300" s="31">
        <v>121</v>
      </c>
      <c r="H300" s="33">
        <f>G300*100/E300</f>
        <v>6.7259588660366871</v>
      </c>
      <c r="I300" s="38" t="s">
        <v>148</v>
      </c>
      <c r="J300" s="31" t="s">
        <v>35</v>
      </c>
      <c r="K300" s="31">
        <v>707</v>
      </c>
      <c r="L300" s="33">
        <f>D300/K300</f>
        <v>1.8953323903818953</v>
      </c>
      <c r="M300" s="21" t="s">
        <v>35</v>
      </c>
      <c r="N300" s="31">
        <v>68</v>
      </c>
      <c r="O300" s="31">
        <v>266</v>
      </c>
      <c r="P300" s="31">
        <v>177</v>
      </c>
      <c r="Q300" s="33">
        <f>P300/N300</f>
        <v>2.6029411764705883</v>
      </c>
      <c r="R300" s="31">
        <v>0</v>
      </c>
      <c r="S300" s="31">
        <v>0</v>
      </c>
      <c r="T300" s="31">
        <v>0</v>
      </c>
      <c r="U300" s="31">
        <v>0</v>
      </c>
      <c r="V300" s="31">
        <v>0</v>
      </c>
      <c r="W300" s="31">
        <v>0</v>
      </c>
      <c r="X300" s="31">
        <v>0</v>
      </c>
      <c r="Y300" s="31">
        <v>0</v>
      </c>
      <c r="Z300" s="31">
        <v>0</v>
      </c>
      <c r="AA300" s="31">
        <v>5</v>
      </c>
      <c r="AB300" s="31">
        <v>0</v>
      </c>
      <c r="AC300" s="31">
        <v>0</v>
      </c>
      <c r="AD300" s="31">
        <v>0</v>
      </c>
      <c r="AE300" s="31">
        <v>5</v>
      </c>
      <c r="AF300" s="31">
        <v>39</v>
      </c>
      <c r="AG300" s="31">
        <v>44</v>
      </c>
    </row>
    <row r="301" spans="1:79" x14ac:dyDescent="0.35">
      <c r="A301" s="7" t="s">
        <v>37</v>
      </c>
      <c r="B301" s="13">
        <v>6</v>
      </c>
      <c r="C301" s="13">
        <v>126</v>
      </c>
      <c r="D301" s="13">
        <v>2570</v>
      </c>
      <c r="E301" s="15">
        <v>2696</v>
      </c>
      <c r="F301" s="15">
        <v>2097</v>
      </c>
      <c r="G301" s="15">
        <v>108</v>
      </c>
      <c r="H301" s="33">
        <f>G301*100/E301</f>
        <v>4.0059347181008906</v>
      </c>
      <c r="I301" s="35">
        <v>0.01</v>
      </c>
      <c r="J301" s="15" t="s">
        <v>35</v>
      </c>
      <c r="K301" s="17">
        <v>685</v>
      </c>
      <c r="L301" s="18">
        <v>3.75</v>
      </c>
      <c r="M301" s="18">
        <v>3.06</v>
      </c>
      <c r="N301" s="17">
        <v>52</v>
      </c>
      <c r="O301" s="17">
        <v>418</v>
      </c>
      <c r="P301" s="17">
        <v>295</v>
      </c>
      <c r="Q301" s="18">
        <v>5.67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1</v>
      </c>
      <c r="X301" s="15">
        <v>0</v>
      </c>
      <c r="Y301" s="15">
        <v>4</v>
      </c>
      <c r="Z301" s="15">
        <v>0</v>
      </c>
      <c r="AA301" s="15">
        <v>9</v>
      </c>
      <c r="AB301" s="15">
        <v>0</v>
      </c>
      <c r="AC301" s="15">
        <v>0</v>
      </c>
      <c r="AD301" s="15">
        <v>0</v>
      </c>
      <c r="AE301" s="15">
        <v>14</v>
      </c>
      <c r="AF301" s="15">
        <v>15</v>
      </c>
      <c r="AG301" s="13">
        <v>29</v>
      </c>
    </row>
    <row r="304" spans="1:79" ht="19" customHeight="1" x14ac:dyDescent="0.4">
      <c r="A304" s="49" t="s">
        <v>249</v>
      </c>
      <c r="B304" s="50"/>
      <c r="C304" s="50"/>
      <c r="D304" s="50"/>
      <c r="E304" s="50"/>
      <c r="F304" s="65"/>
      <c r="G304" s="65"/>
      <c r="H304" s="50"/>
      <c r="I304" s="51"/>
      <c r="J304" s="4"/>
      <c r="K304" s="4"/>
      <c r="L304" s="4"/>
      <c r="M304" s="4"/>
      <c r="N304" s="4"/>
      <c r="O304" s="4"/>
      <c r="P304" s="4"/>
      <c r="Q304" s="4"/>
      <c r="R304" s="2" t="s">
        <v>2</v>
      </c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49"/>
      <c r="AG304" s="2"/>
    </row>
    <row r="305" spans="1:79" ht="130.5" x14ac:dyDescent="0.35">
      <c r="A305" s="7" t="s">
        <v>39</v>
      </c>
      <c r="B305" s="7" t="s">
        <v>3</v>
      </c>
      <c r="C305" s="7" t="s">
        <v>5</v>
      </c>
      <c r="D305" s="7" t="s">
        <v>6</v>
      </c>
      <c r="E305" s="9" t="s">
        <v>29</v>
      </c>
      <c r="F305" s="8" t="s">
        <v>8</v>
      </c>
      <c r="G305" s="8" t="s">
        <v>41</v>
      </c>
      <c r="H305" s="9" t="s">
        <v>67</v>
      </c>
      <c r="I305" s="9" t="s">
        <v>10</v>
      </c>
      <c r="J305" s="9" t="s">
        <v>11</v>
      </c>
      <c r="K305" s="10" t="s">
        <v>12</v>
      </c>
      <c r="L305" s="11" t="s">
        <v>68</v>
      </c>
      <c r="M305" s="11" t="s">
        <v>69</v>
      </c>
      <c r="N305" s="10" t="s">
        <v>15</v>
      </c>
      <c r="O305" s="10" t="s">
        <v>16</v>
      </c>
      <c r="P305" s="10" t="s">
        <v>17</v>
      </c>
      <c r="Q305" s="10" t="s">
        <v>18</v>
      </c>
      <c r="R305" s="8" t="s">
        <v>19</v>
      </c>
      <c r="S305" s="8" t="s">
        <v>20</v>
      </c>
      <c r="T305" s="8" t="s">
        <v>21</v>
      </c>
      <c r="U305" s="8" t="s">
        <v>22</v>
      </c>
      <c r="V305" s="8" t="s">
        <v>23</v>
      </c>
      <c r="W305" s="8" t="s">
        <v>24</v>
      </c>
      <c r="X305" s="8" t="s">
        <v>25</v>
      </c>
      <c r="Y305" s="8" t="s">
        <v>26</v>
      </c>
      <c r="Z305" s="8" t="s">
        <v>27</v>
      </c>
      <c r="AA305" s="8" t="s">
        <v>28</v>
      </c>
      <c r="AB305" s="8">
        <v>9</v>
      </c>
      <c r="AC305" s="8">
        <v>11</v>
      </c>
      <c r="AD305" s="8">
        <v>24</v>
      </c>
      <c r="AE305" s="8" t="s">
        <v>29</v>
      </c>
      <c r="AF305" s="56" t="s">
        <v>30</v>
      </c>
      <c r="AG305" s="7" t="s">
        <v>70</v>
      </c>
    </row>
    <row r="306" spans="1:79" s="34" customFormat="1" x14ac:dyDescent="0.35">
      <c r="A306" s="28" t="s">
        <v>32</v>
      </c>
      <c r="B306" s="15">
        <v>1</v>
      </c>
      <c r="C306" s="15">
        <v>53</v>
      </c>
      <c r="D306" s="15">
        <v>1995</v>
      </c>
      <c r="E306" s="15">
        <v>2048</v>
      </c>
      <c r="F306" s="15">
        <v>1618</v>
      </c>
      <c r="G306" s="15">
        <v>283</v>
      </c>
      <c r="H306" s="15">
        <v>14.19</v>
      </c>
      <c r="I306" s="21" t="s">
        <v>149</v>
      </c>
      <c r="J306" s="15">
        <v>13261</v>
      </c>
      <c r="K306" s="17">
        <v>85</v>
      </c>
      <c r="L306" s="18">
        <v>23.47</v>
      </c>
      <c r="M306" s="18">
        <v>19.04</v>
      </c>
      <c r="N306" s="17">
        <v>37</v>
      </c>
      <c r="O306" s="17">
        <v>209</v>
      </c>
      <c r="P306" s="17">
        <v>191</v>
      </c>
      <c r="Q306" s="18">
        <v>5.16</v>
      </c>
      <c r="R306" s="15">
        <v>0</v>
      </c>
      <c r="S306" s="15">
        <v>1</v>
      </c>
      <c r="T306" s="15">
        <v>0</v>
      </c>
      <c r="U306" s="15">
        <v>0</v>
      </c>
      <c r="V306" s="15">
        <v>0</v>
      </c>
      <c r="W306" s="15">
        <v>0</v>
      </c>
      <c r="X306" s="15">
        <v>0</v>
      </c>
      <c r="Y306" s="15">
        <v>1</v>
      </c>
      <c r="Z306" s="15">
        <v>0</v>
      </c>
      <c r="AA306" s="15">
        <v>7</v>
      </c>
      <c r="AB306" s="15">
        <v>0</v>
      </c>
      <c r="AC306" s="15">
        <v>1</v>
      </c>
      <c r="AD306" s="15">
        <v>0</v>
      </c>
      <c r="AE306" s="15">
        <v>10</v>
      </c>
      <c r="AF306" s="15">
        <v>39</v>
      </c>
      <c r="AG306" s="21">
        <v>49</v>
      </c>
    </row>
    <row r="307" spans="1:79" s="34" customFormat="1" x14ac:dyDescent="0.35">
      <c r="A307" s="30" t="s">
        <v>34</v>
      </c>
      <c r="B307" s="31">
        <v>1</v>
      </c>
      <c r="C307" s="31">
        <v>306</v>
      </c>
      <c r="D307" s="31">
        <v>1793</v>
      </c>
      <c r="E307" s="31">
        <v>2099</v>
      </c>
      <c r="F307" s="21" t="s">
        <v>35</v>
      </c>
      <c r="G307" s="31">
        <v>234</v>
      </c>
      <c r="H307" s="33">
        <f>G307*100/E307</f>
        <v>11.148165793234874</v>
      </c>
      <c r="I307" s="38" t="s">
        <v>150</v>
      </c>
      <c r="J307" s="31" t="s">
        <v>35</v>
      </c>
      <c r="K307" s="31">
        <v>82</v>
      </c>
      <c r="L307" s="33">
        <f>D307/K307</f>
        <v>21.865853658536587</v>
      </c>
      <c r="M307" s="21" t="s">
        <v>35</v>
      </c>
      <c r="N307" s="31">
        <v>37</v>
      </c>
      <c r="O307" s="31">
        <v>222</v>
      </c>
      <c r="P307" s="31">
        <v>126</v>
      </c>
      <c r="Q307" s="33">
        <f>P307/N307</f>
        <v>3.4054054054054053</v>
      </c>
      <c r="R307" s="31">
        <v>0</v>
      </c>
      <c r="S307" s="31">
        <v>0</v>
      </c>
      <c r="T307" s="31">
        <v>0</v>
      </c>
      <c r="U307" s="31">
        <v>0</v>
      </c>
      <c r="V307" s="31">
        <v>0</v>
      </c>
      <c r="W307" s="31">
        <v>0</v>
      </c>
      <c r="X307" s="31">
        <v>0</v>
      </c>
      <c r="Y307" s="31">
        <v>1</v>
      </c>
      <c r="Z307" s="31">
        <v>0</v>
      </c>
      <c r="AA307" s="31">
        <v>1</v>
      </c>
      <c r="AB307" s="31">
        <v>0</v>
      </c>
      <c r="AC307" s="31">
        <v>0</v>
      </c>
      <c r="AD307" s="31">
        <v>0</v>
      </c>
      <c r="AE307" s="31">
        <v>2</v>
      </c>
      <c r="AF307" s="31">
        <v>151</v>
      </c>
      <c r="AG307" s="31">
        <v>153</v>
      </c>
    </row>
    <row r="308" spans="1:79" x14ac:dyDescent="0.35">
      <c r="A308" s="7" t="s">
        <v>37</v>
      </c>
      <c r="B308" s="13">
        <v>1</v>
      </c>
      <c r="C308" s="13">
        <v>302</v>
      </c>
      <c r="D308" s="13">
        <v>1961</v>
      </c>
      <c r="E308" s="15">
        <v>2263</v>
      </c>
      <c r="F308" s="15">
        <v>1702</v>
      </c>
      <c r="G308" s="15">
        <v>239</v>
      </c>
      <c r="H308" s="33">
        <f>G308*100/E308</f>
        <v>10.561201944321697</v>
      </c>
      <c r="I308" s="35">
        <v>0.01</v>
      </c>
      <c r="J308" s="15" t="s">
        <v>35</v>
      </c>
      <c r="K308" s="17">
        <v>83</v>
      </c>
      <c r="L308" s="18">
        <v>23.63</v>
      </c>
      <c r="M308" s="18">
        <v>20.51</v>
      </c>
      <c r="N308" s="17">
        <v>38</v>
      </c>
      <c r="O308" s="17">
        <v>243</v>
      </c>
      <c r="P308" s="17">
        <v>155</v>
      </c>
      <c r="Q308" s="18">
        <v>4.08</v>
      </c>
      <c r="R308" s="15">
        <v>0</v>
      </c>
      <c r="S308" s="15">
        <v>0</v>
      </c>
      <c r="T308" s="15">
        <v>0</v>
      </c>
      <c r="U308" s="15">
        <v>0</v>
      </c>
      <c r="V308" s="15">
        <v>3</v>
      </c>
      <c r="W308" s="15">
        <v>0</v>
      </c>
      <c r="X308" s="15">
        <v>0</v>
      </c>
      <c r="Y308" s="15">
        <v>3</v>
      </c>
      <c r="Z308" s="15">
        <v>0</v>
      </c>
      <c r="AA308" s="15">
        <v>6</v>
      </c>
      <c r="AB308" s="15">
        <v>0</v>
      </c>
      <c r="AC308" s="15">
        <v>0</v>
      </c>
      <c r="AD308" s="15">
        <v>0</v>
      </c>
      <c r="AE308" s="15">
        <v>12</v>
      </c>
      <c r="AF308" s="15">
        <v>10</v>
      </c>
      <c r="AG308" s="13">
        <v>22</v>
      </c>
    </row>
    <row r="311" spans="1:79" s="6" customFormat="1" ht="17" x14ac:dyDescent="0.4">
      <c r="A311" s="2" t="s">
        <v>250</v>
      </c>
      <c r="B311" s="2"/>
      <c r="C311" s="2"/>
      <c r="D311" s="2"/>
      <c r="E311" s="2"/>
      <c r="F311" s="55"/>
      <c r="G311" s="55"/>
      <c r="H311" s="2"/>
      <c r="I311" s="2"/>
      <c r="J311" s="4"/>
      <c r="K311" s="4"/>
      <c r="L311" s="4"/>
      <c r="M311" s="4"/>
      <c r="N311" s="4"/>
      <c r="O311" s="4"/>
      <c r="P311" s="4"/>
      <c r="Q311" s="4"/>
      <c r="R311" s="2" t="s">
        <v>2</v>
      </c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49"/>
      <c r="AG311" s="2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</row>
    <row r="312" spans="1:79" s="1" customFormat="1" ht="130.5" x14ac:dyDescent="0.35">
      <c r="A312" s="7" t="s">
        <v>39</v>
      </c>
      <c r="B312" s="7" t="s">
        <v>3</v>
      </c>
      <c r="C312" s="7" t="s">
        <v>5</v>
      </c>
      <c r="D312" s="7" t="s">
        <v>6</v>
      </c>
      <c r="E312" s="9" t="s">
        <v>29</v>
      </c>
      <c r="F312" s="8" t="s">
        <v>8</v>
      </c>
      <c r="G312" s="8" t="s">
        <v>41</v>
      </c>
      <c r="H312" s="9" t="s">
        <v>67</v>
      </c>
      <c r="I312" s="9" t="s">
        <v>10</v>
      </c>
      <c r="J312" s="9" t="s">
        <v>11</v>
      </c>
      <c r="K312" s="10" t="s">
        <v>12</v>
      </c>
      <c r="L312" s="11" t="s">
        <v>68</v>
      </c>
      <c r="M312" s="11" t="s">
        <v>69</v>
      </c>
      <c r="N312" s="10" t="s">
        <v>15</v>
      </c>
      <c r="O312" s="10" t="s">
        <v>16</v>
      </c>
      <c r="P312" s="10" t="s">
        <v>17</v>
      </c>
      <c r="Q312" s="10" t="s">
        <v>18</v>
      </c>
      <c r="R312" s="8" t="s">
        <v>19</v>
      </c>
      <c r="S312" s="8" t="s">
        <v>20</v>
      </c>
      <c r="T312" s="8" t="s">
        <v>21</v>
      </c>
      <c r="U312" s="8" t="s">
        <v>22</v>
      </c>
      <c r="V312" s="8" t="s">
        <v>23</v>
      </c>
      <c r="W312" s="8" t="s">
        <v>24</v>
      </c>
      <c r="X312" s="8" t="s">
        <v>25</v>
      </c>
      <c r="Y312" s="8" t="s">
        <v>26</v>
      </c>
      <c r="Z312" s="8" t="s">
        <v>27</v>
      </c>
      <c r="AA312" s="8" t="s">
        <v>28</v>
      </c>
      <c r="AB312" s="8">
        <v>9</v>
      </c>
      <c r="AC312" s="8">
        <v>11</v>
      </c>
      <c r="AD312" s="8">
        <v>24</v>
      </c>
      <c r="AE312" s="8" t="s">
        <v>29</v>
      </c>
      <c r="AF312" s="56" t="s">
        <v>30</v>
      </c>
      <c r="AG312" s="7" t="s">
        <v>70</v>
      </c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</row>
    <row r="313" spans="1:79" s="34" customFormat="1" x14ac:dyDescent="0.35">
      <c r="A313" s="28" t="s">
        <v>32</v>
      </c>
      <c r="B313" s="15">
        <v>3</v>
      </c>
      <c r="C313" s="15">
        <v>122</v>
      </c>
      <c r="D313" s="15">
        <v>1852</v>
      </c>
      <c r="E313" s="15">
        <v>1974</v>
      </c>
      <c r="F313" s="15">
        <v>1848</v>
      </c>
      <c r="G313" s="15">
        <v>46</v>
      </c>
      <c r="H313" s="15">
        <v>2.48</v>
      </c>
      <c r="I313" s="21" t="s">
        <v>151</v>
      </c>
      <c r="J313" s="15">
        <v>1378</v>
      </c>
      <c r="K313" s="17">
        <v>64</v>
      </c>
      <c r="L313" s="18">
        <v>28.94</v>
      </c>
      <c r="M313" s="18">
        <v>28.88</v>
      </c>
      <c r="N313" s="17">
        <v>23</v>
      </c>
      <c r="O313" s="17">
        <v>137</v>
      </c>
      <c r="P313" s="17">
        <v>126</v>
      </c>
      <c r="Q313" s="17">
        <v>5</v>
      </c>
      <c r="R313" s="15">
        <v>0</v>
      </c>
      <c r="S313" s="15">
        <v>0</v>
      </c>
      <c r="T313" s="15">
        <v>0</v>
      </c>
      <c r="U313" s="15">
        <v>0</v>
      </c>
      <c r="V313" s="15">
        <v>0</v>
      </c>
      <c r="W313" s="15">
        <v>0</v>
      </c>
      <c r="X313" s="15">
        <v>0</v>
      </c>
      <c r="Y313" s="15">
        <v>0</v>
      </c>
      <c r="Z313" s="15">
        <v>0</v>
      </c>
      <c r="AA313" s="15">
        <v>0</v>
      </c>
      <c r="AB313" s="15">
        <v>0</v>
      </c>
      <c r="AC313" s="15">
        <v>0</v>
      </c>
      <c r="AD313" s="15">
        <v>0</v>
      </c>
      <c r="AE313" s="15">
        <v>0</v>
      </c>
      <c r="AF313" s="15">
        <v>0</v>
      </c>
      <c r="AG313" s="21">
        <v>0</v>
      </c>
    </row>
    <row r="314" spans="1:79" s="34" customFormat="1" x14ac:dyDescent="0.35">
      <c r="A314" s="30" t="s">
        <v>34</v>
      </c>
      <c r="B314" s="31">
        <v>4</v>
      </c>
      <c r="C314" s="31">
        <v>35</v>
      </c>
      <c r="D314" s="31">
        <v>799</v>
      </c>
      <c r="E314" s="31">
        <v>834</v>
      </c>
      <c r="F314" s="21" t="s">
        <v>35</v>
      </c>
      <c r="G314" s="31">
        <v>35</v>
      </c>
      <c r="H314" s="33">
        <f>G314*100/E314</f>
        <v>4.1966426858513186</v>
      </c>
      <c r="I314" s="38" t="s">
        <v>152</v>
      </c>
      <c r="J314" s="31" t="s">
        <v>35</v>
      </c>
      <c r="K314" s="31">
        <v>31</v>
      </c>
      <c r="L314" s="33">
        <f>D314/K314</f>
        <v>25.774193548387096</v>
      </c>
      <c r="M314" s="21" t="s">
        <v>35</v>
      </c>
      <c r="N314" s="31">
        <v>19</v>
      </c>
      <c r="O314" s="31">
        <v>63</v>
      </c>
      <c r="P314" s="31">
        <v>48</v>
      </c>
      <c r="Q314" s="33">
        <f>P314/N314</f>
        <v>2.5263157894736841</v>
      </c>
      <c r="R314" s="31">
        <v>0</v>
      </c>
      <c r="S314" s="31">
        <v>0</v>
      </c>
      <c r="T314" s="31">
        <v>0</v>
      </c>
      <c r="U314" s="31">
        <v>0</v>
      </c>
      <c r="V314" s="31">
        <v>0</v>
      </c>
      <c r="W314" s="31">
        <v>0</v>
      </c>
      <c r="X314" s="31">
        <v>0</v>
      </c>
      <c r="Y314" s="31">
        <v>0</v>
      </c>
      <c r="Z314" s="31">
        <v>0</v>
      </c>
      <c r="AA314" s="31">
        <v>0</v>
      </c>
      <c r="AB314" s="31">
        <v>0</v>
      </c>
      <c r="AC314" s="31">
        <v>0</v>
      </c>
      <c r="AD314" s="31">
        <v>0</v>
      </c>
      <c r="AE314" s="31">
        <v>0</v>
      </c>
      <c r="AF314" s="31">
        <v>0</v>
      </c>
      <c r="AG314" s="31">
        <v>0</v>
      </c>
    </row>
    <row r="315" spans="1:79" s="1" customFormat="1" x14ac:dyDescent="0.35">
      <c r="A315" s="7" t="s">
        <v>37</v>
      </c>
      <c r="B315" s="15">
        <v>4</v>
      </c>
      <c r="C315" s="13">
        <v>267</v>
      </c>
      <c r="D315" s="13">
        <v>1502</v>
      </c>
      <c r="E315" s="15">
        <v>1769</v>
      </c>
      <c r="F315" s="15">
        <v>1665</v>
      </c>
      <c r="G315" s="15">
        <v>64</v>
      </c>
      <c r="H315" s="18">
        <v>4.2609853528628499</v>
      </c>
      <c r="I315" s="35">
        <v>0</v>
      </c>
      <c r="J315" s="15" t="s">
        <v>35</v>
      </c>
      <c r="K315" s="17">
        <v>20</v>
      </c>
      <c r="L315" s="18">
        <v>75.099999999999994</v>
      </c>
      <c r="M315" s="18">
        <v>83.25</v>
      </c>
      <c r="N315" s="17">
        <v>19</v>
      </c>
      <c r="O315" s="17">
        <v>61</v>
      </c>
      <c r="P315" s="17">
        <v>56</v>
      </c>
      <c r="Q315" s="18">
        <v>2.9473684210526314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">
        <v>0</v>
      </c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</row>
    <row r="318" spans="1:79" ht="18" customHeight="1" x14ac:dyDescent="0.4">
      <c r="A318" s="49" t="s">
        <v>251</v>
      </c>
      <c r="B318" s="50"/>
      <c r="C318" s="50"/>
      <c r="D318" s="50"/>
      <c r="E318" s="50"/>
      <c r="F318" s="65"/>
      <c r="G318" s="65"/>
      <c r="H318" s="50"/>
      <c r="I318" s="51"/>
      <c r="J318" s="4"/>
      <c r="K318" s="4"/>
      <c r="L318" s="4"/>
      <c r="M318" s="4"/>
      <c r="N318" s="4"/>
      <c r="O318" s="4"/>
      <c r="P318" s="4"/>
      <c r="Q318" s="4"/>
      <c r="R318" s="2" t="s">
        <v>2</v>
      </c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49"/>
      <c r="AG318" s="2"/>
    </row>
    <row r="319" spans="1:79" ht="130.5" x14ac:dyDescent="0.35">
      <c r="A319" s="7" t="s">
        <v>39</v>
      </c>
      <c r="B319" s="7" t="s">
        <v>3</v>
      </c>
      <c r="C319" s="7" t="s">
        <v>5</v>
      </c>
      <c r="D319" s="7" t="s">
        <v>6</v>
      </c>
      <c r="E319" s="9" t="s">
        <v>29</v>
      </c>
      <c r="F319" s="8" t="s">
        <v>8</v>
      </c>
      <c r="G319" s="8" t="s">
        <v>41</v>
      </c>
      <c r="H319" s="9" t="s">
        <v>67</v>
      </c>
      <c r="I319" s="9" t="s">
        <v>10</v>
      </c>
      <c r="J319" s="9" t="s">
        <v>11</v>
      </c>
      <c r="K319" s="10" t="s">
        <v>12</v>
      </c>
      <c r="L319" s="11" t="s">
        <v>68</v>
      </c>
      <c r="M319" s="11" t="s">
        <v>69</v>
      </c>
      <c r="N319" s="10" t="s">
        <v>15</v>
      </c>
      <c r="O319" s="10" t="s">
        <v>16</v>
      </c>
      <c r="P319" s="10" t="s">
        <v>17</v>
      </c>
      <c r="Q319" s="10" t="s">
        <v>18</v>
      </c>
      <c r="R319" s="8" t="s">
        <v>19</v>
      </c>
      <c r="S319" s="8" t="s">
        <v>20</v>
      </c>
      <c r="T319" s="8" t="s">
        <v>21</v>
      </c>
      <c r="U319" s="8" t="s">
        <v>22</v>
      </c>
      <c r="V319" s="8" t="s">
        <v>23</v>
      </c>
      <c r="W319" s="8" t="s">
        <v>24</v>
      </c>
      <c r="X319" s="8" t="s">
        <v>25</v>
      </c>
      <c r="Y319" s="8" t="s">
        <v>26</v>
      </c>
      <c r="Z319" s="8" t="s">
        <v>27</v>
      </c>
      <c r="AA319" s="8" t="s">
        <v>28</v>
      </c>
      <c r="AB319" s="8">
        <v>9</v>
      </c>
      <c r="AC319" s="8">
        <v>11</v>
      </c>
      <c r="AD319" s="8">
        <v>24</v>
      </c>
      <c r="AE319" s="8" t="s">
        <v>29</v>
      </c>
      <c r="AF319" s="56" t="s">
        <v>30</v>
      </c>
      <c r="AG319" s="7" t="s">
        <v>70</v>
      </c>
    </row>
    <row r="320" spans="1:79" s="34" customFormat="1" x14ac:dyDescent="0.35">
      <c r="A320" s="28" t="s">
        <v>32</v>
      </c>
      <c r="B320" s="15">
        <v>25</v>
      </c>
      <c r="C320" s="15">
        <v>690</v>
      </c>
      <c r="D320" s="15">
        <v>1397</v>
      </c>
      <c r="E320" s="15">
        <v>2087</v>
      </c>
      <c r="F320" s="15">
        <v>1088</v>
      </c>
      <c r="G320" s="15">
        <v>129</v>
      </c>
      <c r="H320" s="15">
        <v>9.23</v>
      </c>
      <c r="I320" s="38" t="s">
        <v>153</v>
      </c>
      <c r="J320" s="15">
        <v>13698</v>
      </c>
      <c r="K320" s="17">
        <v>49</v>
      </c>
      <c r="L320" s="18">
        <v>28.51</v>
      </c>
      <c r="M320" s="18">
        <v>22.2</v>
      </c>
      <c r="N320" s="17">
        <v>20</v>
      </c>
      <c r="O320" s="17">
        <v>148</v>
      </c>
      <c r="P320" s="17">
        <v>112</v>
      </c>
      <c r="Q320" s="18">
        <v>5.6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0</v>
      </c>
      <c r="Y320" s="15">
        <v>1</v>
      </c>
      <c r="Z320" s="15">
        <v>9</v>
      </c>
      <c r="AA320" s="15">
        <v>3</v>
      </c>
      <c r="AB320" s="15">
        <v>0</v>
      </c>
      <c r="AC320" s="15">
        <v>0</v>
      </c>
      <c r="AD320" s="15">
        <v>0</v>
      </c>
      <c r="AE320" s="15">
        <v>13</v>
      </c>
      <c r="AF320" s="15">
        <v>9</v>
      </c>
      <c r="AG320" s="21">
        <v>22</v>
      </c>
    </row>
    <row r="321" spans="1:79" s="34" customFormat="1" x14ac:dyDescent="0.35">
      <c r="A321" s="30" t="s">
        <v>34</v>
      </c>
      <c r="B321" s="31">
        <v>25</v>
      </c>
      <c r="C321" s="31">
        <v>685</v>
      </c>
      <c r="D321" s="31">
        <v>1275</v>
      </c>
      <c r="E321" s="31">
        <v>1960</v>
      </c>
      <c r="F321" s="21" t="s">
        <v>35</v>
      </c>
      <c r="G321" s="31">
        <v>169</v>
      </c>
      <c r="H321" s="33">
        <f>G321*100/E321</f>
        <v>8.6224489795918373</v>
      </c>
      <c r="I321" s="38" t="s">
        <v>46</v>
      </c>
      <c r="J321" s="31" t="s">
        <v>35</v>
      </c>
      <c r="K321" s="31">
        <v>110</v>
      </c>
      <c r="L321" s="33">
        <f>D321/K321</f>
        <v>11.590909090909092</v>
      </c>
      <c r="M321" s="21" t="s">
        <v>35</v>
      </c>
      <c r="N321" s="31">
        <v>36</v>
      </c>
      <c r="O321" s="31">
        <v>119</v>
      </c>
      <c r="P321" s="31">
        <v>85</v>
      </c>
      <c r="Q321" s="33">
        <f>P321/N321</f>
        <v>2.3611111111111112</v>
      </c>
      <c r="R321" s="31">
        <v>0</v>
      </c>
      <c r="S321" s="31">
        <v>0</v>
      </c>
      <c r="T321" s="31">
        <v>0</v>
      </c>
      <c r="U321" s="31">
        <v>2</v>
      </c>
      <c r="V321" s="31">
        <v>0</v>
      </c>
      <c r="W321" s="31">
        <v>0</v>
      </c>
      <c r="X321" s="31">
        <v>0</v>
      </c>
      <c r="Y321" s="31">
        <v>0</v>
      </c>
      <c r="Z321" s="31">
        <v>3</v>
      </c>
      <c r="AA321" s="31">
        <v>17</v>
      </c>
      <c r="AB321" s="31">
        <v>0</v>
      </c>
      <c r="AC321" s="31">
        <v>0</v>
      </c>
      <c r="AD321" s="31">
        <v>0</v>
      </c>
      <c r="AE321" s="31">
        <v>22</v>
      </c>
      <c r="AF321" s="31">
        <v>0</v>
      </c>
      <c r="AG321" s="31">
        <v>22</v>
      </c>
    </row>
    <row r="322" spans="1:79" x14ac:dyDescent="0.35">
      <c r="A322" s="7" t="s">
        <v>37</v>
      </c>
      <c r="B322" s="13">
        <v>25</v>
      </c>
      <c r="C322" s="13">
        <v>517</v>
      </c>
      <c r="D322" s="13">
        <v>1457</v>
      </c>
      <c r="E322" s="15">
        <v>1974</v>
      </c>
      <c r="F322" s="15">
        <v>1051</v>
      </c>
      <c r="G322" s="15">
        <v>176</v>
      </c>
      <c r="H322" s="33">
        <f>G322*100/E322</f>
        <v>8.9159067882472129</v>
      </c>
      <c r="I322" s="35">
        <v>0.04</v>
      </c>
      <c r="J322" s="89" t="s">
        <v>35</v>
      </c>
      <c r="K322" s="17">
        <v>86</v>
      </c>
      <c r="L322" s="18">
        <v>16.940000000000001</v>
      </c>
      <c r="M322" s="18">
        <v>12.22</v>
      </c>
      <c r="N322" s="17">
        <v>30</v>
      </c>
      <c r="O322" s="17">
        <v>114</v>
      </c>
      <c r="P322" s="17">
        <v>100</v>
      </c>
      <c r="Q322" s="18">
        <v>3.33</v>
      </c>
      <c r="R322" s="15">
        <v>0</v>
      </c>
      <c r="S322" s="15">
        <v>0</v>
      </c>
      <c r="T322" s="15">
        <v>0</v>
      </c>
      <c r="U322" s="15">
        <v>3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38</v>
      </c>
      <c r="AB322" s="15">
        <v>0</v>
      </c>
      <c r="AC322" s="15">
        <v>3</v>
      </c>
      <c r="AD322" s="15">
        <v>0</v>
      </c>
      <c r="AE322" s="15">
        <v>44</v>
      </c>
      <c r="AF322" s="15">
        <v>3</v>
      </c>
      <c r="AG322" s="13">
        <v>47</v>
      </c>
    </row>
    <row r="325" spans="1:79" s="3" customFormat="1" ht="17" x14ac:dyDescent="0.4">
      <c r="A325" s="2" t="s">
        <v>252</v>
      </c>
      <c r="B325" s="2"/>
      <c r="C325" s="2"/>
      <c r="D325" s="2"/>
      <c r="E325" s="2"/>
      <c r="F325" s="55"/>
      <c r="G325" s="55"/>
      <c r="H325" s="2"/>
      <c r="I325" s="2"/>
      <c r="J325" s="4"/>
      <c r="K325" s="4"/>
      <c r="L325" s="4"/>
      <c r="M325" s="4"/>
      <c r="N325" s="4"/>
      <c r="O325" s="4"/>
      <c r="P325" s="4"/>
      <c r="Q325" s="4"/>
      <c r="R325" s="2" t="s">
        <v>2</v>
      </c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49"/>
      <c r="AG325" s="2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</row>
    <row r="326" spans="1:79" s="1" customFormat="1" ht="130.5" x14ac:dyDescent="0.35">
      <c r="A326" s="7" t="s">
        <v>39</v>
      </c>
      <c r="B326" s="7" t="s">
        <v>3</v>
      </c>
      <c r="C326" s="7" t="s">
        <v>5</v>
      </c>
      <c r="D326" s="7" t="s">
        <v>6</v>
      </c>
      <c r="E326" s="9" t="s">
        <v>29</v>
      </c>
      <c r="F326" s="8" t="s">
        <v>8</v>
      </c>
      <c r="G326" s="8" t="s">
        <v>41</v>
      </c>
      <c r="H326" s="9" t="s">
        <v>67</v>
      </c>
      <c r="I326" s="9" t="s">
        <v>10</v>
      </c>
      <c r="J326" s="9" t="s">
        <v>11</v>
      </c>
      <c r="K326" s="10" t="s">
        <v>12</v>
      </c>
      <c r="L326" s="11" t="s">
        <v>68</v>
      </c>
      <c r="M326" s="11" t="s">
        <v>69</v>
      </c>
      <c r="N326" s="10" t="s">
        <v>15</v>
      </c>
      <c r="O326" s="10" t="s">
        <v>16</v>
      </c>
      <c r="P326" s="10" t="s">
        <v>17</v>
      </c>
      <c r="Q326" s="10" t="s">
        <v>18</v>
      </c>
      <c r="R326" s="8" t="s">
        <v>19</v>
      </c>
      <c r="S326" s="8" t="s">
        <v>20</v>
      </c>
      <c r="T326" s="8" t="s">
        <v>21</v>
      </c>
      <c r="U326" s="8" t="s">
        <v>22</v>
      </c>
      <c r="V326" s="8" t="s">
        <v>23</v>
      </c>
      <c r="W326" s="8" t="s">
        <v>24</v>
      </c>
      <c r="X326" s="8" t="s">
        <v>25</v>
      </c>
      <c r="Y326" s="8" t="s">
        <v>26</v>
      </c>
      <c r="Z326" s="8" t="s">
        <v>27</v>
      </c>
      <c r="AA326" s="8" t="s">
        <v>28</v>
      </c>
      <c r="AB326" s="8">
        <v>9</v>
      </c>
      <c r="AC326" s="8">
        <v>11</v>
      </c>
      <c r="AD326" s="8">
        <v>24</v>
      </c>
      <c r="AE326" s="8" t="s">
        <v>29</v>
      </c>
      <c r="AF326" s="56" t="s">
        <v>30</v>
      </c>
      <c r="AG326" s="7" t="s">
        <v>70</v>
      </c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</row>
    <row r="327" spans="1:79" s="34" customFormat="1" x14ac:dyDescent="0.35">
      <c r="A327" s="28" t="s">
        <v>32</v>
      </c>
      <c r="B327" s="15">
        <v>7</v>
      </c>
      <c r="C327" s="15">
        <v>36</v>
      </c>
      <c r="D327" s="15">
        <v>1354</v>
      </c>
      <c r="E327" s="15">
        <v>1390</v>
      </c>
      <c r="F327" s="15">
        <v>1213</v>
      </c>
      <c r="G327" s="15">
        <v>142</v>
      </c>
      <c r="H327" s="31">
        <v>10.48</v>
      </c>
      <c r="I327" s="21" t="s">
        <v>154</v>
      </c>
      <c r="J327" s="15">
        <v>3026</v>
      </c>
      <c r="K327" s="17">
        <v>18</v>
      </c>
      <c r="L327" s="18">
        <v>75.22</v>
      </c>
      <c r="M327" s="18">
        <v>67.39</v>
      </c>
      <c r="N327" s="17">
        <v>16</v>
      </c>
      <c r="O327" s="17">
        <v>142</v>
      </c>
      <c r="P327" s="17">
        <v>127</v>
      </c>
      <c r="Q327" s="18">
        <v>7.94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/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21">
        <v>0</v>
      </c>
    </row>
    <row r="328" spans="1:79" s="34" customFormat="1" x14ac:dyDescent="0.35">
      <c r="A328" s="30" t="s">
        <v>34</v>
      </c>
      <c r="B328" s="31">
        <v>7</v>
      </c>
      <c r="C328" s="31">
        <v>93</v>
      </c>
      <c r="D328" s="31">
        <v>1412</v>
      </c>
      <c r="E328" s="31">
        <v>1505</v>
      </c>
      <c r="F328" s="21" t="s">
        <v>35</v>
      </c>
      <c r="G328" s="31">
        <v>195</v>
      </c>
      <c r="H328" s="33">
        <f>G328*100/E328</f>
        <v>12.956810631229235</v>
      </c>
      <c r="I328" s="38" t="s">
        <v>111</v>
      </c>
      <c r="J328" s="31" t="s">
        <v>35</v>
      </c>
      <c r="K328" s="31">
        <v>23</v>
      </c>
      <c r="L328" s="33">
        <f>D328/K328</f>
        <v>61.391304347826086</v>
      </c>
      <c r="M328" s="21" t="s">
        <v>35</v>
      </c>
      <c r="N328" s="31">
        <v>18</v>
      </c>
      <c r="O328" s="31">
        <v>158</v>
      </c>
      <c r="P328" s="31">
        <v>135</v>
      </c>
      <c r="Q328" s="31">
        <f>P328/N328</f>
        <v>7.5</v>
      </c>
      <c r="R328" s="31">
        <v>0</v>
      </c>
      <c r="S328" s="31">
        <v>0</v>
      </c>
      <c r="T328" s="31">
        <v>0</v>
      </c>
      <c r="U328" s="31">
        <v>0</v>
      </c>
      <c r="V328" s="31">
        <v>0</v>
      </c>
      <c r="W328" s="31">
        <v>0</v>
      </c>
      <c r="X328" s="31">
        <v>0</v>
      </c>
      <c r="Y328" s="31">
        <v>0</v>
      </c>
      <c r="Z328" s="31">
        <v>0</v>
      </c>
      <c r="AA328" s="31">
        <v>0</v>
      </c>
      <c r="AB328" s="31">
        <v>0</v>
      </c>
      <c r="AC328" s="31">
        <v>0</v>
      </c>
      <c r="AD328" s="31">
        <v>0</v>
      </c>
      <c r="AE328" s="31">
        <v>0</v>
      </c>
      <c r="AF328" s="31">
        <v>0</v>
      </c>
      <c r="AG328" s="31">
        <v>0</v>
      </c>
    </row>
    <row r="329" spans="1:79" s="1" customFormat="1" x14ac:dyDescent="0.35">
      <c r="A329" s="7" t="s">
        <v>37</v>
      </c>
      <c r="B329" s="13">
        <v>7</v>
      </c>
      <c r="C329" s="13">
        <v>88</v>
      </c>
      <c r="D329" s="13">
        <v>1965</v>
      </c>
      <c r="E329" s="15">
        <v>2053</v>
      </c>
      <c r="F329" s="15">
        <v>1744</v>
      </c>
      <c r="G329" s="15">
        <v>208</v>
      </c>
      <c r="H329" s="18">
        <f>G329*100/E329</f>
        <v>10.131514856307842</v>
      </c>
      <c r="I329" s="95">
        <v>0</v>
      </c>
      <c r="J329" s="15" t="s">
        <v>35</v>
      </c>
      <c r="K329" s="17">
        <v>24</v>
      </c>
      <c r="L329" s="18">
        <v>81.875</v>
      </c>
      <c r="M329" s="18">
        <v>72.67</v>
      </c>
      <c r="N329" s="17">
        <v>19</v>
      </c>
      <c r="O329" s="17">
        <v>148</v>
      </c>
      <c r="P329" s="17">
        <v>137</v>
      </c>
      <c r="Q329" s="18">
        <v>7.2105263157894735</v>
      </c>
      <c r="R329" s="21">
        <v>0</v>
      </c>
      <c r="S329" s="21">
        <v>0</v>
      </c>
      <c r="T329" s="21">
        <v>0</v>
      </c>
      <c r="U329" s="21">
        <v>0</v>
      </c>
      <c r="V329" s="21">
        <v>0</v>
      </c>
      <c r="W329" s="21">
        <v>0</v>
      </c>
      <c r="X329" s="21">
        <v>0</v>
      </c>
      <c r="Y329" s="21">
        <v>0</v>
      </c>
      <c r="Z329" s="21">
        <v>0</v>
      </c>
      <c r="AA329" s="21">
        <v>1</v>
      </c>
      <c r="AB329" s="21">
        <v>0</v>
      </c>
      <c r="AC329" s="21">
        <v>0</v>
      </c>
      <c r="AD329" s="21">
        <v>0</v>
      </c>
      <c r="AE329" s="15">
        <v>0</v>
      </c>
      <c r="AF329" s="21">
        <v>7</v>
      </c>
      <c r="AG329" s="1">
        <v>8</v>
      </c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</row>
    <row r="332" spans="1:79" ht="19" customHeight="1" x14ac:dyDescent="0.4">
      <c r="A332" s="49" t="s">
        <v>253</v>
      </c>
      <c r="B332" s="50"/>
      <c r="C332" s="50"/>
      <c r="D332" s="50"/>
      <c r="E332" s="50"/>
      <c r="F332" s="65"/>
      <c r="G332" s="65"/>
      <c r="H332" s="50"/>
      <c r="I332" s="51"/>
      <c r="J332" s="4"/>
      <c r="K332" s="4"/>
      <c r="L332" s="4"/>
      <c r="M332" s="4"/>
      <c r="N332" s="4"/>
      <c r="O332" s="4"/>
      <c r="P332" s="4"/>
      <c r="Q332" s="4"/>
      <c r="R332" s="2" t="s">
        <v>2</v>
      </c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49"/>
      <c r="AG332" s="2"/>
    </row>
    <row r="333" spans="1:79" ht="130.5" x14ac:dyDescent="0.35">
      <c r="A333" s="7" t="s">
        <v>39</v>
      </c>
      <c r="B333" s="7" t="s">
        <v>3</v>
      </c>
      <c r="C333" s="7" t="s">
        <v>5</v>
      </c>
      <c r="D333" s="7" t="s">
        <v>6</v>
      </c>
      <c r="E333" s="9" t="s">
        <v>29</v>
      </c>
      <c r="F333" s="8" t="s">
        <v>8</v>
      </c>
      <c r="G333" s="8" t="s">
        <v>41</v>
      </c>
      <c r="H333" s="9" t="s">
        <v>67</v>
      </c>
      <c r="I333" s="9" t="s">
        <v>10</v>
      </c>
      <c r="J333" s="9" t="s">
        <v>11</v>
      </c>
      <c r="K333" s="10" t="s">
        <v>12</v>
      </c>
      <c r="L333" s="11" t="s">
        <v>68</v>
      </c>
      <c r="M333" s="11" t="s">
        <v>69</v>
      </c>
      <c r="N333" s="10" t="s">
        <v>15</v>
      </c>
      <c r="O333" s="10" t="s">
        <v>16</v>
      </c>
      <c r="P333" s="10" t="s">
        <v>17</v>
      </c>
      <c r="Q333" s="10" t="s">
        <v>18</v>
      </c>
      <c r="R333" s="8" t="s">
        <v>19</v>
      </c>
      <c r="S333" s="8" t="s">
        <v>20</v>
      </c>
      <c r="T333" s="8" t="s">
        <v>21</v>
      </c>
      <c r="U333" s="8" t="s">
        <v>22</v>
      </c>
      <c r="V333" s="8" t="s">
        <v>23</v>
      </c>
      <c r="W333" s="8" t="s">
        <v>24</v>
      </c>
      <c r="X333" s="8" t="s">
        <v>25</v>
      </c>
      <c r="Y333" s="8" t="s">
        <v>26</v>
      </c>
      <c r="Z333" s="8" t="s">
        <v>27</v>
      </c>
      <c r="AA333" s="8" t="s">
        <v>28</v>
      </c>
      <c r="AB333" s="8">
        <v>9</v>
      </c>
      <c r="AC333" s="8">
        <v>11</v>
      </c>
      <c r="AD333" s="8">
        <v>24</v>
      </c>
      <c r="AE333" s="8" t="s">
        <v>29</v>
      </c>
      <c r="AF333" s="56" t="s">
        <v>30</v>
      </c>
      <c r="AG333" s="7" t="s">
        <v>70</v>
      </c>
    </row>
    <row r="334" spans="1:79" s="34" customFormat="1" x14ac:dyDescent="0.35">
      <c r="A334" s="28" t="s">
        <v>32</v>
      </c>
      <c r="B334" s="15">
        <v>6</v>
      </c>
      <c r="C334" s="15">
        <v>152</v>
      </c>
      <c r="D334" s="15">
        <v>936</v>
      </c>
      <c r="E334" s="15">
        <v>1088</v>
      </c>
      <c r="F334" s="15">
        <v>835</v>
      </c>
      <c r="G334" s="15">
        <v>81</v>
      </c>
      <c r="H334" s="15">
        <v>8.65</v>
      </c>
      <c r="I334" s="21" t="s">
        <v>155</v>
      </c>
      <c r="J334" s="15">
        <v>2288</v>
      </c>
      <c r="K334" s="17">
        <v>43</v>
      </c>
      <c r="L334" s="18">
        <v>21.77</v>
      </c>
      <c r="M334" s="18">
        <v>19.420000000000002</v>
      </c>
      <c r="N334" s="17">
        <v>32</v>
      </c>
      <c r="O334" s="17">
        <v>76</v>
      </c>
      <c r="P334" s="17">
        <v>70</v>
      </c>
      <c r="Q334" s="18">
        <v>2.19</v>
      </c>
      <c r="R334" s="15">
        <v>0</v>
      </c>
      <c r="S334" s="15">
        <v>0</v>
      </c>
      <c r="T334" s="15">
        <v>0</v>
      </c>
      <c r="U334" s="15">
        <v>7</v>
      </c>
      <c r="V334" s="15">
        <v>1</v>
      </c>
      <c r="W334" s="15">
        <v>0</v>
      </c>
      <c r="X334" s="15">
        <v>0</v>
      </c>
      <c r="Y334" s="15">
        <v>1</v>
      </c>
      <c r="Z334" s="15">
        <v>0</v>
      </c>
      <c r="AA334" s="15">
        <v>15</v>
      </c>
      <c r="AB334" s="15">
        <v>0</v>
      </c>
      <c r="AC334" s="15">
        <v>1</v>
      </c>
      <c r="AD334" s="15">
        <v>0</v>
      </c>
      <c r="AE334" s="31">
        <v>25</v>
      </c>
      <c r="AF334" s="15">
        <v>19</v>
      </c>
      <c r="AG334" s="21">
        <v>44</v>
      </c>
    </row>
    <row r="335" spans="1:79" s="34" customFormat="1" x14ac:dyDescent="0.35">
      <c r="A335" s="30" t="s">
        <v>34</v>
      </c>
      <c r="B335" s="31">
        <v>6</v>
      </c>
      <c r="C335" s="31">
        <v>86</v>
      </c>
      <c r="D335" s="31">
        <v>864</v>
      </c>
      <c r="E335" s="31">
        <v>950</v>
      </c>
      <c r="F335" s="38" t="s">
        <v>35</v>
      </c>
      <c r="G335" s="31">
        <v>88</v>
      </c>
      <c r="H335" s="33">
        <f>G335*100/E335</f>
        <v>9.2631578947368425</v>
      </c>
      <c r="I335" s="38" t="s">
        <v>156</v>
      </c>
      <c r="J335" s="31" t="s">
        <v>35</v>
      </c>
      <c r="K335" s="31">
        <v>52</v>
      </c>
      <c r="L335" s="33">
        <f>D335/K335</f>
        <v>16.615384615384617</v>
      </c>
      <c r="M335" s="38" t="s">
        <v>35</v>
      </c>
      <c r="N335" s="31">
        <v>52</v>
      </c>
      <c r="O335" s="31">
        <v>128</v>
      </c>
      <c r="P335" s="31">
        <v>113</v>
      </c>
      <c r="Q335" s="33">
        <f>P335/N335</f>
        <v>2.1730769230769229</v>
      </c>
      <c r="R335" s="31">
        <v>0</v>
      </c>
      <c r="S335" s="31">
        <v>0</v>
      </c>
      <c r="T335" s="31">
        <v>0</v>
      </c>
      <c r="U335" s="31">
        <v>11</v>
      </c>
      <c r="V335" s="31">
        <v>0</v>
      </c>
      <c r="W335" s="31">
        <v>0</v>
      </c>
      <c r="X335" s="31">
        <v>0</v>
      </c>
      <c r="Y335" s="31">
        <v>0</v>
      </c>
      <c r="Z335" s="31">
        <v>0</v>
      </c>
      <c r="AA335" s="31">
        <v>0</v>
      </c>
      <c r="AB335" s="31">
        <v>0</v>
      </c>
      <c r="AC335" s="31">
        <v>0</v>
      </c>
      <c r="AD335" s="31">
        <v>0</v>
      </c>
      <c r="AE335" s="31">
        <v>11</v>
      </c>
      <c r="AF335" s="31">
        <v>3</v>
      </c>
      <c r="AG335" s="31">
        <v>14</v>
      </c>
    </row>
    <row r="336" spans="1:79" x14ac:dyDescent="0.35">
      <c r="A336" s="7" t="s">
        <v>37</v>
      </c>
      <c r="B336" s="13">
        <v>6</v>
      </c>
      <c r="C336" s="13">
        <v>273</v>
      </c>
      <c r="D336" s="13">
        <v>1193</v>
      </c>
      <c r="E336" s="15">
        <v>1466</v>
      </c>
      <c r="F336" s="15">
        <v>1209</v>
      </c>
      <c r="G336" s="15">
        <v>149</v>
      </c>
      <c r="H336" s="33">
        <f>G336*100/E336</f>
        <v>10.163710777626195</v>
      </c>
      <c r="I336" s="35">
        <v>0.02</v>
      </c>
      <c r="J336" s="15" t="s">
        <v>35</v>
      </c>
      <c r="K336" s="17">
        <v>51</v>
      </c>
      <c r="L336" s="18">
        <v>23.39</v>
      </c>
      <c r="M336" s="18">
        <v>23.71</v>
      </c>
      <c r="N336" s="17">
        <v>50</v>
      </c>
      <c r="O336" s="17">
        <v>90</v>
      </c>
      <c r="P336" s="17">
        <v>61</v>
      </c>
      <c r="Q336" s="18">
        <v>1.22</v>
      </c>
      <c r="R336" s="15">
        <v>0</v>
      </c>
      <c r="S336" s="15">
        <v>0</v>
      </c>
      <c r="T336" s="15">
        <v>0</v>
      </c>
      <c r="U336" s="15">
        <v>11</v>
      </c>
      <c r="V336" s="15">
        <v>0</v>
      </c>
      <c r="W336" s="15">
        <v>0</v>
      </c>
      <c r="X336" s="15">
        <v>0</v>
      </c>
      <c r="Y336" s="15">
        <v>2</v>
      </c>
      <c r="Z336" s="15">
        <v>0</v>
      </c>
      <c r="AA336" s="15">
        <v>5</v>
      </c>
      <c r="AB336" s="15">
        <v>0</v>
      </c>
      <c r="AC336" s="15">
        <v>0</v>
      </c>
      <c r="AD336" s="15">
        <v>0</v>
      </c>
      <c r="AE336" s="15">
        <v>18</v>
      </c>
      <c r="AF336" s="15">
        <v>3</v>
      </c>
      <c r="AG336" s="13">
        <v>21</v>
      </c>
    </row>
    <row r="339" spans="1:33" ht="17" customHeight="1" x14ac:dyDescent="0.4">
      <c r="A339" s="49" t="s">
        <v>254</v>
      </c>
      <c r="B339" s="50"/>
      <c r="C339" s="50"/>
      <c r="D339" s="50"/>
      <c r="E339" s="50"/>
      <c r="F339" s="65"/>
      <c r="G339" s="65"/>
      <c r="H339" s="50"/>
      <c r="I339" s="51"/>
      <c r="J339" s="4"/>
      <c r="K339" s="4"/>
      <c r="L339" s="4"/>
      <c r="M339" s="4"/>
      <c r="N339" s="4"/>
      <c r="O339" s="4"/>
      <c r="P339" s="4"/>
      <c r="Q339" s="4"/>
      <c r="R339" s="2" t="s">
        <v>2</v>
      </c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49"/>
      <c r="AG339" s="2"/>
    </row>
    <row r="340" spans="1:33" ht="130.5" x14ac:dyDescent="0.35">
      <c r="A340" s="7" t="s">
        <v>39</v>
      </c>
      <c r="B340" s="7" t="s">
        <v>3</v>
      </c>
      <c r="C340" s="7" t="s">
        <v>5</v>
      </c>
      <c r="D340" s="7" t="s">
        <v>6</v>
      </c>
      <c r="E340" s="9" t="s">
        <v>29</v>
      </c>
      <c r="F340" s="8" t="s">
        <v>8</v>
      </c>
      <c r="G340" s="8" t="s">
        <v>41</v>
      </c>
      <c r="H340" s="9" t="s">
        <v>67</v>
      </c>
      <c r="I340" s="9" t="s">
        <v>10</v>
      </c>
      <c r="J340" s="9" t="s">
        <v>11</v>
      </c>
      <c r="K340" s="10" t="s">
        <v>12</v>
      </c>
      <c r="L340" s="11" t="s">
        <v>68</v>
      </c>
      <c r="M340" s="11" t="s">
        <v>69</v>
      </c>
      <c r="N340" s="10" t="s">
        <v>15</v>
      </c>
      <c r="O340" s="10" t="s">
        <v>16</v>
      </c>
      <c r="P340" s="10" t="s">
        <v>17</v>
      </c>
      <c r="Q340" s="10" t="s">
        <v>18</v>
      </c>
      <c r="R340" s="8" t="s">
        <v>19</v>
      </c>
      <c r="S340" s="8" t="s">
        <v>20</v>
      </c>
      <c r="T340" s="8" t="s">
        <v>21</v>
      </c>
      <c r="U340" s="8" t="s">
        <v>22</v>
      </c>
      <c r="V340" s="8" t="s">
        <v>23</v>
      </c>
      <c r="W340" s="8" t="s">
        <v>24</v>
      </c>
      <c r="X340" s="8" t="s">
        <v>25</v>
      </c>
      <c r="Y340" s="8" t="s">
        <v>26</v>
      </c>
      <c r="Z340" s="8" t="s">
        <v>27</v>
      </c>
      <c r="AA340" s="8" t="s">
        <v>28</v>
      </c>
      <c r="AB340" s="8">
        <v>9</v>
      </c>
      <c r="AC340" s="8">
        <v>11</v>
      </c>
      <c r="AD340" s="8">
        <v>24</v>
      </c>
      <c r="AE340" s="8" t="s">
        <v>29</v>
      </c>
      <c r="AF340" s="56" t="s">
        <v>30</v>
      </c>
      <c r="AG340" s="7" t="s">
        <v>70</v>
      </c>
    </row>
    <row r="341" spans="1:33" s="34" customFormat="1" x14ac:dyDescent="0.35">
      <c r="A341" s="28" t="s">
        <v>32</v>
      </c>
      <c r="B341" s="15">
        <v>10</v>
      </c>
      <c r="C341" s="15">
        <v>177</v>
      </c>
      <c r="D341" s="15">
        <v>923</v>
      </c>
      <c r="E341" s="15">
        <v>1100</v>
      </c>
      <c r="F341" s="15">
        <v>882</v>
      </c>
      <c r="G341" s="15">
        <v>83</v>
      </c>
      <c r="H341" s="15">
        <v>8.99</v>
      </c>
      <c r="I341" s="21" t="s">
        <v>157</v>
      </c>
      <c r="J341" s="15">
        <v>9062</v>
      </c>
      <c r="K341" s="17">
        <v>23</v>
      </c>
      <c r="L341" s="18">
        <v>40.130000000000003</v>
      </c>
      <c r="M341" s="18">
        <v>38.25</v>
      </c>
      <c r="N341" s="17">
        <v>16</v>
      </c>
      <c r="O341" s="17">
        <v>96</v>
      </c>
      <c r="P341" s="17">
        <v>81</v>
      </c>
      <c r="Q341" s="18">
        <v>5.0599999999999996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1</v>
      </c>
      <c r="Y341" s="15">
        <v>0</v>
      </c>
      <c r="Z341" s="15">
        <v>0</v>
      </c>
      <c r="AA341" s="15">
        <v>1</v>
      </c>
      <c r="AB341" s="15">
        <v>0</v>
      </c>
      <c r="AC341" s="15">
        <v>0</v>
      </c>
      <c r="AD341" s="15">
        <v>0</v>
      </c>
      <c r="AE341" s="15">
        <v>2</v>
      </c>
      <c r="AF341" s="15">
        <v>1</v>
      </c>
      <c r="AG341" s="21">
        <v>3</v>
      </c>
    </row>
    <row r="342" spans="1:33" s="34" customFormat="1" x14ac:dyDescent="0.35">
      <c r="A342" s="30" t="s">
        <v>34</v>
      </c>
      <c r="B342" s="31">
        <v>10</v>
      </c>
      <c r="C342" s="31">
        <v>151</v>
      </c>
      <c r="D342" s="31">
        <v>677</v>
      </c>
      <c r="E342" s="31">
        <v>828</v>
      </c>
      <c r="F342" s="21" t="s">
        <v>35</v>
      </c>
      <c r="G342" s="31">
        <v>56</v>
      </c>
      <c r="H342" s="33">
        <f>G342*100/E342</f>
        <v>6.7632850241545892</v>
      </c>
      <c r="I342" s="38" t="s">
        <v>157</v>
      </c>
      <c r="J342" s="31" t="s">
        <v>35</v>
      </c>
      <c r="K342" s="31">
        <v>19</v>
      </c>
      <c r="L342" s="33">
        <f>D342/K342</f>
        <v>35.631578947368418</v>
      </c>
      <c r="M342" s="21" t="s">
        <v>35</v>
      </c>
      <c r="N342" s="31">
        <v>17</v>
      </c>
      <c r="O342" s="31">
        <v>62</v>
      </c>
      <c r="P342" s="31">
        <v>53</v>
      </c>
      <c r="Q342" s="33">
        <f>P342/N342</f>
        <v>3.1176470588235294</v>
      </c>
      <c r="R342" s="31">
        <v>0</v>
      </c>
      <c r="S342" s="31">
        <v>0</v>
      </c>
      <c r="T342" s="31">
        <v>0</v>
      </c>
      <c r="U342" s="31">
        <v>0</v>
      </c>
      <c r="V342" s="31">
        <v>0</v>
      </c>
      <c r="W342" s="31">
        <v>0</v>
      </c>
      <c r="X342" s="31">
        <v>0</v>
      </c>
      <c r="Y342" s="31">
        <v>0</v>
      </c>
      <c r="Z342" s="31">
        <v>0</v>
      </c>
      <c r="AA342" s="31">
        <v>1</v>
      </c>
      <c r="AB342" s="31">
        <v>0</v>
      </c>
      <c r="AC342" s="31">
        <v>0</v>
      </c>
      <c r="AD342" s="31">
        <v>0</v>
      </c>
      <c r="AE342" s="31">
        <v>1</v>
      </c>
      <c r="AF342" s="31">
        <v>1</v>
      </c>
      <c r="AG342" s="31">
        <v>2</v>
      </c>
    </row>
    <row r="343" spans="1:33" x14ac:dyDescent="0.35">
      <c r="A343" s="7" t="s">
        <v>37</v>
      </c>
      <c r="B343" s="13">
        <v>10</v>
      </c>
      <c r="C343" s="13">
        <v>164</v>
      </c>
      <c r="D343" s="13">
        <v>814</v>
      </c>
      <c r="E343" s="15">
        <v>978</v>
      </c>
      <c r="F343" s="15">
        <v>757</v>
      </c>
      <c r="G343" s="15">
        <v>50</v>
      </c>
      <c r="H343" s="33">
        <f>G343*100/E343</f>
        <v>5.112474437627812</v>
      </c>
      <c r="I343" s="35">
        <v>0.02</v>
      </c>
      <c r="J343" s="15" t="s">
        <v>35</v>
      </c>
      <c r="K343" s="17">
        <v>17</v>
      </c>
      <c r="L343" s="18">
        <v>47.88</v>
      </c>
      <c r="M343" s="18">
        <v>44.53</v>
      </c>
      <c r="N343" s="17">
        <v>17</v>
      </c>
      <c r="O343" s="17">
        <v>78</v>
      </c>
      <c r="P343" s="17">
        <v>64</v>
      </c>
      <c r="Q343" s="18">
        <v>3.76</v>
      </c>
      <c r="R343" s="15">
        <v>0</v>
      </c>
      <c r="S343" s="15">
        <v>0</v>
      </c>
      <c r="T343" s="15">
        <v>0</v>
      </c>
      <c r="U343" s="15">
        <v>0</v>
      </c>
      <c r="V343" s="15">
        <v>0</v>
      </c>
      <c r="W343" s="15">
        <v>0</v>
      </c>
      <c r="X343" s="15">
        <v>0</v>
      </c>
      <c r="Y343" s="15">
        <v>2</v>
      </c>
      <c r="Z343" s="15">
        <v>0</v>
      </c>
      <c r="AA343" s="15">
        <v>13</v>
      </c>
      <c r="AB343" s="15">
        <v>1</v>
      </c>
      <c r="AC343" s="15">
        <v>0</v>
      </c>
      <c r="AD343" s="15">
        <v>0</v>
      </c>
      <c r="AE343" s="15">
        <v>16</v>
      </c>
      <c r="AF343" s="15">
        <v>19</v>
      </c>
      <c r="AG343" s="13">
        <v>35</v>
      </c>
    </row>
    <row r="346" spans="1:33" ht="17" x14ac:dyDescent="0.4">
      <c r="A346" s="49" t="s">
        <v>255</v>
      </c>
      <c r="B346" s="50"/>
      <c r="C346" s="50"/>
      <c r="D346" s="50"/>
      <c r="E346" s="50"/>
      <c r="F346" s="65"/>
      <c r="G346" s="65"/>
      <c r="H346" s="50"/>
      <c r="I346" s="51"/>
      <c r="J346" s="4"/>
      <c r="K346" s="4"/>
      <c r="L346" s="4"/>
      <c r="M346" s="4"/>
      <c r="N346" s="4"/>
      <c r="O346" s="4"/>
      <c r="P346" s="4"/>
      <c r="Q346" s="4"/>
      <c r="R346" s="2" t="s">
        <v>2</v>
      </c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49"/>
      <c r="AG346" s="2"/>
    </row>
    <row r="347" spans="1:33" ht="130.5" x14ac:dyDescent="0.35">
      <c r="A347" s="7" t="s">
        <v>39</v>
      </c>
      <c r="B347" s="7" t="s">
        <v>3</v>
      </c>
      <c r="C347" s="7" t="s">
        <v>5</v>
      </c>
      <c r="D347" s="7" t="s">
        <v>6</v>
      </c>
      <c r="E347" s="9" t="s">
        <v>29</v>
      </c>
      <c r="F347" s="8" t="s">
        <v>8</v>
      </c>
      <c r="G347" s="8" t="s">
        <v>41</v>
      </c>
      <c r="H347" s="9" t="s">
        <v>67</v>
      </c>
      <c r="I347" s="9" t="s">
        <v>10</v>
      </c>
      <c r="J347" s="9" t="s">
        <v>11</v>
      </c>
      <c r="K347" s="10" t="s">
        <v>12</v>
      </c>
      <c r="L347" s="11" t="s">
        <v>68</v>
      </c>
      <c r="M347" s="11" t="s">
        <v>69</v>
      </c>
      <c r="N347" s="10" t="s">
        <v>15</v>
      </c>
      <c r="O347" s="10" t="s">
        <v>16</v>
      </c>
      <c r="P347" s="10" t="s">
        <v>17</v>
      </c>
      <c r="Q347" s="10" t="s">
        <v>18</v>
      </c>
      <c r="R347" s="8" t="s">
        <v>19</v>
      </c>
      <c r="S347" s="8" t="s">
        <v>20</v>
      </c>
      <c r="T347" s="8" t="s">
        <v>21</v>
      </c>
      <c r="U347" s="8" t="s">
        <v>22</v>
      </c>
      <c r="V347" s="8" t="s">
        <v>23</v>
      </c>
      <c r="W347" s="8" t="s">
        <v>24</v>
      </c>
      <c r="X347" s="8" t="s">
        <v>25</v>
      </c>
      <c r="Y347" s="8" t="s">
        <v>26</v>
      </c>
      <c r="Z347" s="8" t="s">
        <v>27</v>
      </c>
      <c r="AA347" s="8" t="s">
        <v>28</v>
      </c>
      <c r="AB347" s="8">
        <v>9</v>
      </c>
      <c r="AC347" s="8">
        <v>11</v>
      </c>
      <c r="AD347" s="8">
        <v>24</v>
      </c>
      <c r="AE347" s="8" t="s">
        <v>29</v>
      </c>
      <c r="AF347" s="56" t="s">
        <v>30</v>
      </c>
      <c r="AG347" s="7" t="s">
        <v>70</v>
      </c>
    </row>
    <row r="348" spans="1:33" s="34" customFormat="1" x14ac:dyDescent="0.35">
      <c r="A348" s="28" t="s">
        <v>32</v>
      </c>
      <c r="B348" s="15">
        <v>1</v>
      </c>
      <c r="C348" s="15">
        <v>18</v>
      </c>
      <c r="D348" s="15">
        <v>292</v>
      </c>
      <c r="E348" s="15">
        <v>310</v>
      </c>
      <c r="F348" s="15">
        <v>193</v>
      </c>
      <c r="G348" s="15">
        <v>85</v>
      </c>
      <c r="H348" s="15">
        <v>29.11</v>
      </c>
      <c r="I348" s="15" t="s">
        <v>158</v>
      </c>
      <c r="J348" s="15">
        <v>1900</v>
      </c>
      <c r="K348" s="17">
        <v>19</v>
      </c>
      <c r="L348" s="18">
        <v>15.37</v>
      </c>
      <c r="M348" s="18">
        <v>10.16</v>
      </c>
      <c r="N348" s="17">
        <v>10</v>
      </c>
      <c r="O348" s="17">
        <v>21</v>
      </c>
      <c r="P348" s="17">
        <v>20</v>
      </c>
      <c r="Q348" s="18">
        <v>2</v>
      </c>
      <c r="R348" s="15">
        <v>0</v>
      </c>
      <c r="S348" s="15">
        <v>0</v>
      </c>
      <c r="T348" s="15">
        <v>0</v>
      </c>
      <c r="U348" s="15">
        <v>0</v>
      </c>
      <c r="V348" s="15">
        <v>0</v>
      </c>
      <c r="W348" s="15">
        <v>0</v>
      </c>
      <c r="X348" s="15">
        <v>0</v>
      </c>
      <c r="Y348" s="15">
        <v>0</v>
      </c>
      <c r="Z348" s="15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5">
        <v>23</v>
      </c>
      <c r="AG348" s="21">
        <v>23</v>
      </c>
    </row>
    <row r="349" spans="1:33" s="34" customFormat="1" x14ac:dyDescent="0.35">
      <c r="A349" s="30" t="s">
        <v>34</v>
      </c>
      <c r="B349" s="31">
        <v>1</v>
      </c>
      <c r="C349" s="31">
        <v>3</v>
      </c>
      <c r="D349" s="31">
        <v>297</v>
      </c>
      <c r="E349" s="31">
        <v>300</v>
      </c>
      <c r="F349" s="21" t="s">
        <v>35</v>
      </c>
      <c r="G349" s="31">
        <v>86</v>
      </c>
      <c r="H349" s="33">
        <f>G349*100/E349</f>
        <v>28.666666666666668</v>
      </c>
      <c r="I349" s="31" t="s">
        <v>159</v>
      </c>
      <c r="J349" s="31" t="s">
        <v>35</v>
      </c>
      <c r="K349" s="31">
        <v>19</v>
      </c>
      <c r="L349" s="33">
        <f>D349/K349</f>
        <v>15.631578947368421</v>
      </c>
      <c r="M349" s="21" t="s">
        <v>35</v>
      </c>
      <c r="N349" s="31">
        <v>10</v>
      </c>
      <c r="O349" s="31">
        <v>20</v>
      </c>
      <c r="P349" s="31">
        <v>18</v>
      </c>
      <c r="Q349" s="31">
        <f>P349/N349</f>
        <v>1.8</v>
      </c>
      <c r="R349" s="31">
        <v>0</v>
      </c>
      <c r="S349" s="31">
        <v>0</v>
      </c>
      <c r="T349" s="31">
        <v>0</v>
      </c>
      <c r="U349" s="31">
        <v>0</v>
      </c>
      <c r="V349" s="31">
        <v>0</v>
      </c>
      <c r="W349" s="31">
        <v>0</v>
      </c>
      <c r="X349" s="31">
        <v>0</v>
      </c>
      <c r="Y349" s="31">
        <v>0</v>
      </c>
      <c r="Z349" s="31">
        <v>0</v>
      </c>
      <c r="AA349" s="31">
        <v>0</v>
      </c>
      <c r="AB349" s="31">
        <v>0</v>
      </c>
      <c r="AC349" s="31">
        <v>0</v>
      </c>
      <c r="AD349" s="31">
        <v>0</v>
      </c>
      <c r="AE349" s="31">
        <v>0</v>
      </c>
      <c r="AF349" s="31">
        <v>43</v>
      </c>
      <c r="AG349" s="31">
        <v>43</v>
      </c>
    </row>
    <row r="350" spans="1:33" x14ac:dyDescent="0.35">
      <c r="A350" s="7" t="s">
        <v>37</v>
      </c>
      <c r="B350" s="13">
        <v>1</v>
      </c>
      <c r="C350" s="13">
        <v>0</v>
      </c>
      <c r="D350" s="13">
        <v>348</v>
      </c>
      <c r="E350" s="15">
        <v>348</v>
      </c>
      <c r="F350" s="15">
        <v>149</v>
      </c>
      <c r="G350" s="15">
        <v>173</v>
      </c>
      <c r="H350" s="33">
        <f>G350*100/E350</f>
        <v>49.712643678160923</v>
      </c>
      <c r="I350" s="35">
        <v>7.0000000000000007E-2</v>
      </c>
      <c r="J350" s="15" t="s">
        <v>35</v>
      </c>
      <c r="K350" s="17">
        <v>17</v>
      </c>
      <c r="L350" s="18">
        <v>20.47</v>
      </c>
      <c r="M350" s="18">
        <v>8.76</v>
      </c>
      <c r="N350" s="17">
        <v>10</v>
      </c>
      <c r="O350" s="17">
        <v>11</v>
      </c>
      <c r="P350" s="17">
        <v>11</v>
      </c>
      <c r="Q350" s="18">
        <v>1.1000000000000001</v>
      </c>
      <c r="R350" s="15">
        <v>0</v>
      </c>
      <c r="S350" s="15">
        <v>0</v>
      </c>
      <c r="T350" s="15">
        <v>0</v>
      </c>
      <c r="U350" s="15">
        <v>0</v>
      </c>
      <c r="V350" s="15">
        <v>0</v>
      </c>
      <c r="W350" s="15">
        <v>0</v>
      </c>
      <c r="X350" s="15">
        <v>0</v>
      </c>
      <c r="Y350" s="15">
        <v>0</v>
      </c>
      <c r="Z350" s="15">
        <v>0</v>
      </c>
      <c r="AA350" s="15">
        <v>0</v>
      </c>
      <c r="AB350" s="15">
        <v>0</v>
      </c>
      <c r="AC350" s="15">
        <v>0</v>
      </c>
      <c r="AD350" s="15">
        <v>0</v>
      </c>
      <c r="AE350" s="15">
        <v>0</v>
      </c>
      <c r="AF350" s="15">
        <v>23</v>
      </c>
      <c r="AG350" s="13">
        <v>23</v>
      </c>
    </row>
    <row r="353" spans="1:34" ht="18" customHeight="1" x14ac:dyDescent="0.4">
      <c r="A353" s="49" t="s">
        <v>256</v>
      </c>
      <c r="B353" s="50"/>
      <c r="C353" s="50"/>
      <c r="D353" s="50"/>
      <c r="E353" s="50"/>
      <c r="F353" s="65"/>
      <c r="G353" s="65"/>
      <c r="H353" s="50"/>
      <c r="I353" s="51"/>
      <c r="J353" s="4"/>
      <c r="K353" s="4"/>
      <c r="L353" s="4"/>
      <c r="M353" s="4"/>
      <c r="N353" s="4"/>
      <c r="O353" s="4"/>
      <c r="P353" s="4"/>
      <c r="Q353" s="4"/>
      <c r="R353" s="2" t="s">
        <v>2</v>
      </c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49"/>
      <c r="AG353" s="2"/>
    </row>
    <row r="354" spans="1:34" ht="130.5" x14ac:dyDescent="0.35">
      <c r="A354" s="7" t="s">
        <v>39</v>
      </c>
      <c r="B354" s="7" t="s">
        <v>3</v>
      </c>
      <c r="C354" s="7" t="s">
        <v>5</v>
      </c>
      <c r="D354" s="7" t="s">
        <v>6</v>
      </c>
      <c r="E354" s="9" t="s">
        <v>29</v>
      </c>
      <c r="F354" s="8" t="s">
        <v>8</v>
      </c>
      <c r="G354" s="8" t="s">
        <v>41</v>
      </c>
      <c r="H354" s="9" t="s">
        <v>67</v>
      </c>
      <c r="I354" s="9" t="s">
        <v>10</v>
      </c>
      <c r="J354" s="9" t="s">
        <v>11</v>
      </c>
      <c r="K354" s="10" t="s">
        <v>12</v>
      </c>
      <c r="L354" s="11" t="s">
        <v>68</v>
      </c>
      <c r="M354" s="11" t="s">
        <v>69</v>
      </c>
      <c r="N354" s="10" t="s">
        <v>15</v>
      </c>
      <c r="O354" s="10" t="s">
        <v>16</v>
      </c>
      <c r="P354" s="10" t="s">
        <v>17</v>
      </c>
      <c r="Q354" s="10" t="s">
        <v>18</v>
      </c>
      <c r="R354" s="8" t="s">
        <v>19</v>
      </c>
      <c r="S354" s="8" t="s">
        <v>20</v>
      </c>
      <c r="T354" s="8" t="s">
        <v>21</v>
      </c>
      <c r="U354" s="8" t="s">
        <v>22</v>
      </c>
      <c r="V354" s="8" t="s">
        <v>23</v>
      </c>
      <c r="W354" s="8" t="s">
        <v>24</v>
      </c>
      <c r="X354" s="8" t="s">
        <v>25</v>
      </c>
      <c r="Y354" s="8" t="s">
        <v>26</v>
      </c>
      <c r="Z354" s="8" t="s">
        <v>27</v>
      </c>
      <c r="AA354" s="8" t="s">
        <v>28</v>
      </c>
      <c r="AB354" s="8">
        <v>9</v>
      </c>
      <c r="AC354" s="8">
        <v>11</v>
      </c>
      <c r="AD354" s="8">
        <v>24</v>
      </c>
      <c r="AE354" s="8" t="s">
        <v>29</v>
      </c>
      <c r="AF354" s="56" t="s">
        <v>30</v>
      </c>
      <c r="AG354" s="7" t="s">
        <v>70</v>
      </c>
    </row>
    <row r="355" spans="1:34" s="34" customFormat="1" x14ac:dyDescent="0.35">
      <c r="A355" s="28" t="s">
        <v>32</v>
      </c>
      <c r="B355" s="15">
        <v>1</v>
      </c>
      <c r="C355" s="15">
        <v>0</v>
      </c>
      <c r="D355" s="15">
        <v>288</v>
      </c>
      <c r="E355" s="15">
        <v>288</v>
      </c>
      <c r="F355" s="15">
        <v>114</v>
      </c>
      <c r="G355" s="15">
        <v>174</v>
      </c>
      <c r="H355" s="15">
        <v>60.42</v>
      </c>
      <c r="I355" s="15">
        <v>0</v>
      </c>
      <c r="J355" s="15">
        <v>250</v>
      </c>
      <c r="K355" s="17">
        <v>8</v>
      </c>
      <c r="L355" s="18">
        <v>36</v>
      </c>
      <c r="M355" s="18">
        <v>14.25</v>
      </c>
      <c r="N355" s="17">
        <v>4</v>
      </c>
      <c r="O355" s="17">
        <f>5</f>
        <v>5</v>
      </c>
      <c r="P355" s="17">
        <v>5</v>
      </c>
      <c r="Q355" s="18">
        <v>1.25</v>
      </c>
      <c r="R355" s="15">
        <v>0</v>
      </c>
      <c r="S355" s="15">
        <v>0</v>
      </c>
      <c r="T355" s="15">
        <v>0</v>
      </c>
      <c r="U355" s="15">
        <v>0</v>
      </c>
      <c r="V355" s="15">
        <v>0</v>
      </c>
      <c r="W355" s="15">
        <v>0</v>
      </c>
      <c r="X355" s="15">
        <v>0</v>
      </c>
      <c r="Y355" s="15">
        <v>0</v>
      </c>
      <c r="Z355" s="15">
        <v>0</v>
      </c>
      <c r="AA355" s="15">
        <v>0</v>
      </c>
      <c r="AB355" s="15">
        <v>0</v>
      </c>
      <c r="AC355" s="15">
        <v>0</v>
      </c>
      <c r="AD355" s="15">
        <v>0</v>
      </c>
      <c r="AE355" s="15">
        <v>0</v>
      </c>
      <c r="AF355" s="15">
        <v>0</v>
      </c>
      <c r="AG355" s="15">
        <v>0</v>
      </c>
    </row>
    <row r="356" spans="1:34" s="34" customFormat="1" x14ac:dyDescent="0.35">
      <c r="A356" s="30" t="s">
        <v>34</v>
      </c>
      <c r="B356" s="31">
        <v>1</v>
      </c>
      <c r="C356" s="31">
        <v>20</v>
      </c>
      <c r="D356" s="31">
        <v>319</v>
      </c>
      <c r="E356" s="31">
        <v>339</v>
      </c>
      <c r="F356" s="21" t="s">
        <v>35</v>
      </c>
      <c r="G356" s="31">
        <v>209</v>
      </c>
      <c r="H356" s="33">
        <f>G356*100/E356</f>
        <v>61.65191740412979</v>
      </c>
      <c r="I356" s="31" t="s">
        <v>160</v>
      </c>
      <c r="J356" s="31" t="s">
        <v>35</v>
      </c>
      <c r="K356" s="31">
        <v>7</v>
      </c>
      <c r="L356" s="33">
        <f>D356/K356</f>
        <v>45.571428571428569</v>
      </c>
      <c r="M356" s="21" t="s">
        <v>35</v>
      </c>
      <c r="N356" s="31">
        <v>4</v>
      </c>
      <c r="O356" s="31">
        <v>4</v>
      </c>
      <c r="P356" s="31">
        <v>4</v>
      </c>
      <c r="Q356" s="31">
        <f>P356/N356</f>
        <v>1</v>
      </c>
      <c r="R356" s="31">
        <v>0</v>
      </c>
      <c r="S356" s="31">
        <v>0</v>
      </c>
      <c r="T356" s="31">
        <v>0</v>
      </c>
      <c r="U356" s="31">
        <v>0</v>
      </c>
      <c r="V356" s="31">
        <v>0</v>
      </c>
      <c r="W356" s="31">
        <v>0</v>
      </c>
      <c r="X356" s="31">
        <v>0</v>
      </c>
      <c r="Y356" s="31">
        <v>0</v>
      </c>
      <c r="Z356" s="31">
        <v>0</v>
      </c>
      <c r="AA356" s="31">
        <v>0</v>
      </c>
      <c r="AB356" s="31">
        <v>0</v>
      </c>
      <c r="AC356" s="31">
        <v>0</v>
      </c>
      <c r="AD356" s="31">
        <v>0</v>
      </c>
      <c r="AE356" s="31">
        <v>0</v>
      </c>
      <c r="AF356" s="31">
        <v>2</v>
      </c>
      <c r="AG356" s="31">
        <v>2</v>
      </c>
    </row>
    <row r="357" spans="1:34" x14ac:dyDescent="0.35">
      <c r="A357" s="7" t="s">
        <v>37</v>
      </c>
      <c r="B357" s="13">
        <v>1</v>
      </c>
      <c r="C357" s="13">
        <v>0</v>
      </c>
      <c r="D357" s="13">
        <v>414</v>
      </c>
      <c r="E357" s="15">
        <v>414</v>
      </c>
      <c r="F357" s="15">
        <v>169</v>
      </c>
      <c r="G357" s="15">
        <v>225</v>
      </c>
      <c r="H357" s="33">
        <f>G357*100/E357</f>
        <v>54.347826086956523</v>
      </c>
      <c r="I357" s="15">
        <v>0</v>
      </c>
      <c r="J357" s="15" t="s">
        <v>35</v>
      </c>
      <c r="K357" s="17">
        <v>8</v>
      </c>
      <c r="L357" s="18">
        <v>51.75</v>
      </c>
      <c r="M357" s="18">
        <v>21.13</v>
      </c>
      <c r="N357" s="17">
        <v>4</v>
      </c>
      <c r="O357" s="17">
        <v>4</v>
      </c>
      <c r="P357" s="17">
        <v>4</v>
      </c>
      <c r="Q357" s="17">
        <v>1</v>
      </c>
      <c r="R357" s="15">
        <v>0</v>
      </c>
      <c r="S357" s="15">
        <v>0</v>
      </c>
      <c r="T357" s="15">
        <v>0</v>
      </c>
      <c r="U357" s="15">
        <v>0</v>
      </c>
      <c r="V357" s="15">
        <v>0</v>
      </c>
      <c r="W357" s="15">
        <v>0</v>
      </c>
      <c r="X357" s="15">
        <v>0</v>
      </c>
      <c r="Y357" s="15">
        <v>0</v>
      </c>
      <c r="Z357" s="15">
        <v>0</v>
      </c>
      <c r="AA357" s="15">
        <v>0</v>
      </c>
      <c r="AB357" s="15">
        <v>0</v>
      </c>
      <c r="AC357" s="15">
        <v>0</v>
      </c>
      <c r="AD357" s="15">
        <v>0</v>
      </c>
      <c r="AE357" s="15">
        <v>0</v>
      </c>
      <c r="AF357" s="15">
        <v>0</v>
      </c>
      <c r="AG357" s="13">
        <v>0</v>
      </c>
    </row>
    <row r="360" spans="1:34" ht="18" customHeight="1" x14ac:dyDescent="0.4">
      <c r="A360" s="49" t="s">
        <v>257</v>
      </c>
      <c r="B360" s="50"/>
      <c r="C360" s="50"/>
      <c r="D360" s="50"/>
      <c r="E360" s="50"/>
      <c r="F360" s="65"/>
      <c r="G360" s="65"/>
      <c r="H360" s="50"/>
      <c r="I360" s="51"/>
      <c r="J360" s="4"/>
      <c r="K360" s="4"/>
      <c r="L360" s="4"/>
      <c r="M360" s="4"/>
      <c r="N360" s="4"/>
      <c r="O360" s="4"/>
      <c r="P360" s="4"/>
      <c r="Q360" s="4"/>
      <c r="R360" s="2" t="s">
        <v>2</v>
      </c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49"/>
      <c r="AG360" s="2"/>
    </row>
    <row r="361" spans="1:34" ht="130.5" x14ac:dyDescent="0.35">
      <c r="A361" s="7" t="s">
        <v>39</v>
      </c>
      <c r="B361" s="7" t="s">
        <v>3</v>
      </c>
      <c r="C361" s="7" t="s">
        <v>5</v>
      </c>
      <c r="D361" s="7" t="s">
        <v>6</v>
      </c>
      <c r="E361" s="9" t="s">
        <v>29</v>
      </c>
      <c r="F361" s="8" t="s">
        <v>8</v>
      </c>
      <c r="G361" s="8" t="s">
        <v>41</v>
      </c>
      <c r="H361" s="9" t="s">
        <v>67</v>
      </c>
      <c r="I361" s="9" t="s">
        <v>10</v>
      </c>
      <c r="J361" s="9" t="s">
        <v>11</v>
      </c>
      <c r="K361" s="10" t="s">
        <v>12</v>
      </c>
      <c r="L361" s="11" t="s">
        <v>68</v>
      </c>
      <c r="M361" s="11" t="s">
        <v>69</v>
      </c>
      <c r="N361" s="10" t="s">
        <v>15</v>
      </c>
      <c r="O361" s="10" t="s">
        <v>16</v>
      </c>
      <c r="P361" s="10" t="s">
        <v>17</v>
      </c>
      <c r="Q361" s="10" t="s">
        <v>18</v>
      </c>
      <c r="R361" s="8" t="s">
        <v>19</v>
      </c>
      <c r="S361" s="8" t="s">
        <v>20</v>
      </c>
      <c r="T361" s="8" t="s">
        <v>21</v>
      </c>
      <c r="U361" s="8" t="s">
        <v>22</v>
      </c>
      <c r="V361" s="8" t="s">
        <v>23</v>
      </c>
      <c r="W361" s="8" t="s">
        <v>24</v>
      </c>
      <c r="X361" s="8" t="s">
        <v>25</v>
      </c>
      <c r="Y361" s="8" t="s">
        <v>26</v>
      </c>
      <c r="Z361" s="8" t="s">
        <v>27</v>
      </c>
      <c r="AA361" s="8" t="s">
        <v>28</v>
      </c>
      <c r="AB361" s="8">
        <v>9</v>
      </c>
      <c r="AC361" s="8">
        <v>11</v>
      </c>
      <c r="AD361" s="8">
        <v>24</v>
      </c>
      <c r="AE361" s="8" t="s">
        <v>29</v>
      </c>
      <c r="AF361" s="56" t="s">
        <v>30</v>
      </c>
      <c r="AG361" s="7" t="s">
        <v>70</v>
      </c>
    </row>
    <row r="362" spans="1:34" s="34" customFormat="1" x14ac:dyDescent="0.35">
      <c r="A362" s="28" t="s">
        <v>32</v>
      </c>
      <c r="B362" s="15">
        <v>5</v>
      </c>
      <c r="C362" s="15">
        <v>3</v>
      </c>
      <c r="D362" s="15">
        <v>214</v>
      </c>
      <c r="E362" s="15">
        <v>217</v>
      </c>
      <c r="F362" s="15">
        <v>175</v>
      </c>
      <c r="G362" s="15">
        <v>27</v>
      </c>
      <c r="H362" s="15">
        <v>12.62</v>
      </c>
      <c r="I362" s="15">
        <v>0</v>
      </c>
      <c r="J362" s="15">
        <v>1211</v>
      </c>
      <c r="K362" s="17">
        <v>11</v>
      </c>
      <c r="L362" s="18">
        <v>19.45</v>
      </c>
      <c r="M362" s="18">
        <v>15.91</v>
      </c>
      <c r="N362" s="17">
        <v>6</v>
      </c>
      <c r="O362" s="17">
        <v>30</v>
      </c>
      <c r="P362" s="17">
        <v>30</v>
      </c>
      <c r="Q362" s="18">
        <v>5</v>
      </c>
      <c r="R362" s="15">
        <v>0</v>
      </c>
      <c r="S362" s="15">
        <v>0</v>
      </c>
      <c r="T362" s="15">
        <v>0</v>
      </c>
      <c r="U362" s="15">
        <v>0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0</v>
      </c>
      <c r="AB362" s="15">
        <v>0</v>
      </c>
      <c r="AC362" s="15">
        <v>0</v>
      </c>
      <c r="AD362" s="15">
        <v>0</v>
      </c>
      <c r="AE362" s="15">
        <v>0</v>
      </c>
      <c r="AF362" s="15">
        <v>0</v>
      </c>
      <c r="AG362" s="15">
        <v>0</v>
      </c>
      <c r="AH362" s="67" t="s">
        <v>161</v>
      </c>
    </row>
    <row r="363" spans="1:34" s="34" customFormat="1" x14ac:dyDescent="0.35">
      <c r="A363" s="30" t="s">
        <v>34</v>
      </c>
      <c r="B363" s="31">
        <v>5</v>
      </c>
      <c r="C363" s="31">
        <v>10</v>
      </c>
      <c r="D363" s="31">
        <v>145</v>
      </c>
      <c r="E363" s="31">
        <v>155</v>
      </c>
      <c r="F363" s="21" t="s">
        <v>35</v>
      </c>
      <c r="G363" s="31">
        <v>20</v>
      </c>
      <c r="H363" s="33">
        <f>G363*100/E363</f>
        <v>12.903225806451612</v>
      </c>
      <c r="I363" s="77" t="s">
        <v>162</v>
      </c>
      <c r="J363" s="31" t="s">
        <v>35</v>
      </c>
      <c r="K363" s="31">
        <v>3</v>
      </c>
      <c r="L363" s="33">
        <f>D363/K363</f>
        <v>48.333333333333336</v>
      </c>
      <c r="M363" s="21" t="s">
        <v>35</v>
      </c>
      <c r="N363" s="31">
        <v>3</v>
      </c>
      <c r="O363" s="31">
        <v>16</v>
      </c>
      <c r="P363" s="31">
        <v>16</v>
      </c>
      <c r="Q363" s="33">
        <f>P363/N363</f>
        <v>5.333333333333333</v>
      </c>
      <c r="R363" s="31">
        <v>0</v>
      </c>
      <c r="S363" s="31">
        <v>0</v>
      </c>
      <c r="T363" s="31">
        <v>0</v>
      </c>
      <c r="U363" s="31">
        <v>1</v>
      </c>
      <c r="V363" s="31">
        <v>0</v>
      </c>
      <c r="W363" s="31">
        <v>0</v>
      </c>
      <c r="X363" s="31">
        <v>0</v>
      </c>
      <c r="Y363" s="31">
        <v>0</v>
      </c>
      <c r="Z363" s="31">
        <v>0</v>
      </c>
      <c r="AA363" s="31">
        <v>0</v>
      </c>
      <c r="AB363" s="31">
        <v>0</v>
      </c>
      <c r="AC363" s="31">
        <v>0</v>
      </c>
      <c r="AD363" s="31">
        <v>0</v>
      </c>
      <c r="AE363" s="31">
        <v>1</v>
      </c>
      <c r="AF363" s="31">
        <v>0</v>
      </c>
      <c r="AG363" s="77">
        <v>1</v>
      </c>
    </row>
    <row r="364" spans="1:34" x14ac:dyDescent="0.35">
      <c r="A364" s="7" t="s">
        <v>37</v>
      </c>
      <c r="B364" s="13">
        <v>5</v>
      </c>
      <c r="C364" s="13">
        <v>85</v>
      </c>
      <c r="D364" s="13">
        <v>182</v>
      </c>
      <c r="E364" s="15">
        <v>267</v>
      </c>
      <c r="F364" s="15">
        <v>224</v>
      </c>
      <c r="G364" s="15">
        <v>24</v>
      </c>
      <c r="H364" s="33">
        <f>G364*100/E364</f>
        <v>8.9887640449438209</v>
      </c>
      <c r="I364" s="35">
        <v>0.01</v>
      </c>
      <c r="J364" s="15" t="s">
        <v>35</v>
      </c>
      <c r="K364" s="17">
        <v>13</v>
      </c>
      <c r="L364" s="17">
        <v>14</v>
      </c>
      <c r="M364" s="17">
        <v>17</v>
      </c>
      <c r="N364" s="17">
        <v>3</v>
      </c>
      <c r="O364" s="17">
        <v>8</v>
      </c>
      <c r="P364" s="17">
        <v>8</v>
      </c>
      <c r="Q364" s="18">
        <v>2.67</v>
      </c>
      <c r="R364" s="15">
        <v>0</v>
      </c>
      <c r="S364" s="15">
        <v>0</v>
      </c>
      <c r="T364" s="15">
        <v>0</v>
      </c>
      <c r="U364" s="15">
        <v>1</v>
      </c>
      <c r="V364" s="15">
        <v>1</v>
      </c>
      <c r="W364" s="15">
        <v>0</v>
      </c>
      <c r="X364" s="15">
        <v>0</v>
      </c>
      <c r="Y364" s="15">
        <v>0</v>
      </c>
      <c r="Z364" s="15">
        <v>0</v>
      </c>
      <c r="AA364" s="15">
        <v>1</v>
      </c>
      <c r="AB364" s="15">
        <v>0</v>
      </c>
      <c r="AC364" s="15">
        <v>0</v>
      </c>
      <c r="AD364" s="15">
        <v>0</v>
      </c>
      <c r="AE364" s="15">
        <v>13</v>
      </c>
      <c r="AF364" s="15">
        <v>0</v>
      </c>
      <c r="AG364" s="13">
        <v>13</v>
      </c>
    </row>
    <row r="367" spans="1:34" ht="17" x14ac:dyDescent="0.4">
      <c r="A367" s="49" t="s">
        <v>258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1"/>
      <c r="R367" s="2" t="s">
        <v>2</v>
      </c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4" ht="130.5" x14ac:dyDescent="0.35">
      <c r="A368" s="7" t="s">
        <v>39</v>
      </c>
      <c r="B368" s="7" t="s">
        <v>3</v>
      </c>
      <c r="C368" s="7" t="s">
        <v>5</v>
      </c>
      <c r="D368" s="7" t="s">
        <v>6</v>
      </c>
      <c r="E368" s="8" t="s">
        <v>40</v>
      </c>
      <c r="F368" s="9" t="s">
        <v>8</v>
      </c>
      <c r="G368" s="7" t="s">
        <v>41</v>
      </c>
      <c r="H368" s="9" t="s">
        <v>42</v>
      </c>
      <c r="I368" s="9" t="s">
        <v>10</v>
      </c>
      <c r="J368" s="9" t="s">
        <v>11</v>
      </c>
      <c r="K368" s="10" t="s">
        <v>12</v>
      </c>
      <c r="L368" s="11" t="s">
        <v>43</v>
      </c>
      <c r="M368" s="11" t="s">
        <v>44</v>
      </c>
      <c r="N368" s="10" t="s">
        <v>15</v>
      </c>
      <c r="O368" s="10" t="s">
        <v>16</v>
      </c>
      <c r="P368" s="10" t="s">
        <v>17</v>
      </c>
      <c r="Q368" s="11" t="s">
        <v>18</v>
      </c>
      <c r="R368" s="8" t="s">
        <v>19</v>
      </c>
      <c r="S368" s="8" t="s">
        <v>20</v>
      </c>
      <c r="T368" s="8" t="s">
        <v>21</v>
      </c>
      <c r="U368" s="8" t="s">
        <v>22</v>
      </c>
      <c r="V368" s="8" t="s">
        <v>23</v>
      </c>
      <c r="W368" s="8" t="s">
        <v>24</v>
      </c>
      <c r="X368" s="8" t="s">
        <v>25</v>
      </c>
      <c r="Y368" s="8" t="s">
        <v>26</v>
      </c>
      <c r="Z368" s="8" t="s">
        <v>27</v>
      </c>
      <c r="AA368" s="8" t="s">
        <v>28</v>
      </c>
      <c r="AB368" s="8">
        <v>9</v>
      </c>
      <c r="AC368" s="8">
        <v>11</v>
      </c>
      <c r="AD368" s="8">
        <v>24</v>
      </c>
      <c r="AE368" s="8" t="s">
        <v>29</v>
      </c>
      <c r="AF368" s="8" t="s">
        <v>30</v>
      </c>
      <c r="AG368" s="8" t="s">
        <v>31</v>
      </c>
    </row>
    <row r="369" spans="1:33" ht="14.5" customHeight="1" x14ac:dyDescent="0.35">
      <c r="A369" s="7" t="s">
        <v>32</v>
      </c>
      <c r="B369" s="118" t="s">
        <v>168</v>
      </c>
      <c r="C369" s="119"/>
      <c r="D369" s="119"/>
      <c r="E369" s="119"/>
      <c r="F369" s="119"/>
      <c r="G369" s="119"/>
      <c r="H369" s="119"/>
      <c r="I369" s="119"/>
      <c r="J369" s="119"/>
      <c r="K369" s="119"/>
      <c r="L369" s="119"/>
      <c r="M369" s="119"/>
      <c r="N369" s="119"/>
      <c r="O369" s="119"/>
      <c r="P369" s="119"/>
      <c r="Q369" s="119"/>
      <c r="R369" s="119"/>
      <c r="S369" s="119"/>
      <c r="T369" s="119"/>
      <c r="U369" s="119"/>
      <c r="V369" s="119"/>
      <c r="W369" s="119"/>
      <c r="X369" s="119"/>
      <c r="Y369" s="119"/>
      <c r="Z369" s="119"/>
      <c r="AA369" s="119"/>
      <c r="AB369" s="119"/>
      <c r="AC369" s="119"/>
      <c r="AD369" s="119"/>
      <c r="AE369" s="119"/>
      <c r="AF369" s="119"/>
      <c r="AG369" s="120"/>
    </row>
  </sheetData>
  <mergeCells count="2">
    <mergeCell ref="A1:AG1"/>
    <mergeCell ref="B369:AG36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1260-1362-4182-869A-AE4EF8EFD604}">
  <dimension ref="A1:AH69"/>
  <sheetViews>
    <sheetView topLeftCell="H1" zoomScale="70" zoomScaleNormal="70" workbookViewId="0">
      <selection activeCell="O3" sqref="O3"/>
    </sheetView>
  </sheetViews>
  <sheetFormatPr defaultRowHeight="14.5" x14ac:dyDescent="0.35"/>
  <sheetData>
    <row r="1" spans="1:34" ht="77" customHeight="1" x14ac:dyDescent="0.45">
      <c r="A1" s="123" t="s">
        <v>264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/>
    </row>
    <row r="2" spans="1:34" ht="17" x14ac:dyDescent="0.4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2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6"/>
    </row>
    <row r="3" spans="1:34" ht="130.5" x14ac:dyDescent="0.35">
      <c r="A3" s="7" t="s">
        <v>39</v>
      </c>
      <c r="B3" s="7" t="s">
        <v>3</v>
      </c>
      <c r="C3" s="7" t="s">
        <v>5</v>
      </c>
      <c r="D3" s="7" t="s">
        <v>6</v>
      </c>
      <c r="E3" s="8" t="s">
        <v>40</v>
      </c>
      <c r="F3" s="9" t="s">
        <v>8</v>
      </c>
      <c r="G3" s="7" t="s">
        <v>41</v>
      </c>
      <c r="H3" s="9" t="s">
        <v>42</v>
      </c>
      <c r="I3" s="8" t="s">
        <v>10</v>
      </c>
      <c r="J3" s="9" t="s">
        <v>11</v>
      </c>
      <c r="K3" s="10" t="s">
        <v>12</v>
      </c>
      <c r="L3" s="11" t="s">
        <v>43</v>
      </c>
      <c r="M3" s="11" t="s">
        <v>44</v>
      </c>
      <c r="N3" s="10" t="s">
        <v>15</v>
      </c>
      <c r="O3" s="10" t="s">
        <v>16</v>
      </c>
      <c r="P3" s="10" t="s">
        <v>17</v>
      </c>
      <c r="Q3" s="11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>
        <v>9</v>
      </c>
      <c r="AC3" s="8">
        <v>11</v>
      </c>
      <c r="AD3" s="8">
        <v>24</v>
      </c>
      <c r="AE3" s="8" t="s">
        <v>29</v>
      </c>
      <c r="AF3" s="8" t="s">
        <v>30</v>
      </c>
      <c r="AG3" s="8" t="s">
        <v>31</v>
      </c>
      <c r="AH3" s="27"/>
    </row>
    <row r="4" spans="1:34" x14ac:dyDescent="0.35">
      <c r="A4" s="28" t="s">
        <v>32</v>
      </c>
      <c r="B4" s="15">
        <v>1</v>
      </c>
      <c r="C4" s="15">
        <v>9</v>
      </c>
      <c r="D4" s="15">
        <v>2850</v>
      </c>
      <c r="E4" s="15">
        <v>2859</v>
      </c>
      <c r="F4" s="15">
        <v>2585</v>
      </c>
      <c r="G4" s="15">
        <v>243</v>
      </c>
      <c r="H4" s="18">
        <v>8.526315789473685</v>
      </c>
      <c r="I4" s="15" t="s">
        <v>45</v>
      </c>
      <c r="J4" s="15">
        <v>15994</v>
      </c>
      <c r="K4" s="17">
        <v>0</v>
      </c>
      <c r="L4" s="18" t="s">
        <v>35</v>
      </c>
      <c r="M4" s="29" t="s">
        <v>35</v>
      </c>
      <c r="N4" s="17">
        <v>0</v>
      </c>
      <c r="O4" s="17">
        <v>809</v>
      </c>
      <c r="P4" s="17">
        <v>0</v>
      </c>
      <c r="Q4" s="18" t="s">
        <v>35</v>
      </c>
      <c r="R4" s="15">
        <v>0</v>
      </c>
      <c r="S4" s="15">
        <v>0</v>
      </c>
      <c r="T4" s="15">
        <v>0</v>
      </c>
      <c r="U4" s="15">
        <v>0</v>
      </c>
      <c r="V4" s="15">
        <v>4</v>
      </c>
      <c r="W4" s="15">
        <v>0</v>
      </c>
      <c r="X4" s="15">
        <v>2</v>
      </c>
      <c r="Y4" s="15">
        <v>0</v>
      </c>
      <c r="Z4" s="15">
        <v>2</v>
      </c>
      <c r="AA4" s="15">
        <v>18</v>
      </c>
      <c r="AB4" s="15">
        <v>0</v>
      </c>
      <c r="AC4" s="15">
        <v>0</v>
      </c>
      <c r="AD4" s="15">
        <v>0</v>
      </c>
      <c r="AE4" s="15">
        <v>26</v>
      </c>
      <c r="AF4" s="15">
        <v>0</v>
      </c>
      <c r="AG4" s="15">
        <v>26</v>
      </c>
      <c r="AH4" s="19"/>
    </row>
    <row r="5" spans="1:34" x14ac:dyDescent="0.35">
      <c r="A5" s="30" t="s">
        <v>34</v>
      </c>
      <c r="B5" s="31">
        <v>1</v>
      </c>
      <c r="C5" s="31">
        <v>0</v>
      </c>
      <c r="D5" s="31">
        <v>2983</v>
      </c>
      <c r="E5" s="31">
        <v>2983</v>
      </c>
      <c r="F5" s="21" t="s">
        <v>35</v>
      </c>
      <c r="G5" s="31">
        <v>842</v>
      </c>
      <c r="H5" s="18">
        <v>28.226617499161918</v>
      </c>
      <c r="I5" s="31" t="s">
        <v>46</v>
      </c>
      <c r="J5" s="31" t="s">
        <v>35</v>
      </c>
      <c r="K5" s="32">
        <v>0</v>
      </c>
      <c r="L5" s="33" t="s">
        <v>35</v>
      </c>
      <c r="M5" s="21" t="s">
        <v>35</v>
      </c>
      <c r="N5" s="32">
        <v>0</v>
      </c>
      <c r="O5" s="32">
        <v>591</v>
      </c>
      <c r="P5" s="32">
        <v>0</v>
      </c>
      <c r="Q5" s="33" t="s">
        <v>35</v>
      </c>
      <c r="R5" s="31">
        <v>1</v>
      </c>
      <c r="S5" s="31">
        <v>0</v>
      </c>
      <c r="T5" s="31">
        <v>0</v>
      </c>
      <c r="U5" s="31">
        <v>1</v>
      </c>
      <c r="V5" s="31">
        <v>9</v>
      </c>
      <c r="W5" s="31">
        <v>0</v>
      </c>
      <c r="X5" s="31">
        <v>2</v>
      </c>
      <c r="Y5" s="31">
        <v>0</v>
      </c>
      <c r="Z5" s="31">
        <v>0</v>
      </c>
      <c r="AA5" s="31">
        <v>3</v>
      </c>
      <c r="AB5" s="31">
        <v>0</v>
      </c>
      <c r="AC5" s="31">
        <v>0</v>
      </c>
      <c r="AD5" s="31">
        <v>0</v>
      </c>
      <c r="AE5" s="31">
        <v>16</v>
      </c>
      <c r="AF5" s="31">
        <v>0</v>
      </c>
      <c r="AG5" s="31">
        <v>16</v>
      </c>
      <c r="AH5" s="34"/>
    </row>
    <row r="6" spans="1:34" x14ac:dyDescent="0.35">
      <c r="A6" s="7" t="s">
        <v>37</v>
      </c>
      <c r="B6" s="13">
        <v>1</v>
      </c>
      <c r="C6" s="13">
        <v>39</v>
      </c>
      <c r="D6" s="13">
        <v>3444</v>
      </c>
      <c r="E6" s="15">
        <v>3483</v>
      </c>
      <c r="F6" s="15">
        <v>2518</v>
      </c>
      <c r="G6" s="13">
        <v>912</v>
      </c>
      <c r="H6" s="18">
        <v>26.480836236933797</v>
      </c>
      <c r="I6" s="35">
        <v>0.02</v>
      </c>
      <c r="J6" s="15" t="s">
        <v>35</v>
      </c>
      <c r="K6" s="17">
        <v>0</v>
      </c>
      <c r="L6" s="13">
        <v>3444</v>
      </c>
      <c r="M6" s="13"/>
      <c r="N6" s="17">
        <v>0</v>
      </c>
      <c r="O6" s="17">
        <v>531</v>
      </c>
      <c r="P6" s="17">
        <v>0</v>
      </c>
      <c r="Q6" s="18" t="s">
        <v>35</v>
      </c>
      <c r="R6" s="1">
        <v>0</v>
      </c>
      <c r="S6" s="1">
        <v>0</v>
      </c>
      <c r="T6" s="1">
        <v>0</v>
      </c>
      <c r="U6" s="1">
        <v>0</v>
      </c>
      <c r="V6" s="1">
        <v>17</v>
      </c>
      <c r="W6" s="1">
        <v>0</v>
      </c>
      <c r="X6" s="1">
        <v>0</v>
      </c>
      <c r="Y6" s="1">
        <v>0</v>
      </c>
      <c r="Z6" s="1">
        <v>0</v>
      </c>
      <c r="AA6" s="1">
        <v>31</v>
      </c>
      <c r="AB6" s="1">
        <v>0</v>
      </c>
      <c r="AC6" s="1">
        <v>0</v>
      </c>
      <c r="AD6" s="1">
        <v>0</v>
      </c>
      <c r="AE6" s="1">
        <v>48</v>
      </c>
      <c r="AF6" s="1">
        <v>0</v>
      </c>
      <c r="AG6" s="1">
        <v>48</v>
      </c>
      <c r="AH6" s="19"/>
    </row>
    <row r="9" spans="1:34" ht="17" x14ac:dyDescent="0.4">
      <c r="A9" s="2" t="s">
        <v>47</v>
      </c>
      <c r="B9" s="2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2" t="s">
        <v>2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6"/>
    </row>
    <row r="10" spans="1:34" ht="130.5" x14ac:dyDescent="0.35">
      <c r="A10" s="7" t="s">
        <v>39</v>
      </c>
      <c r="B10" s="7" t="s">
        <v>3</v>
      </c>
      <c r="C10" s="7" t="s">
        <v>5</v>
      </c>
      <c r="D10" s="7" t="s">
        <v>6</v>
      </c>
      <c r="E10" s="8" t="s">
        <v>40</v>
      </c>
      <c r="F10" s="9" t="s">
        <v>8</v>
      </c>
      <c r="G10" s="7" t="s">
        <v>41</v>
      </c>
      <c r="H10" s="9" t="s">
        <v>42</v>
      </c>
      <c r="I10" s="8" t="s">
        <v>10</v>
      </c>
      <c r="J10" s="9" t="s">
        <v>11</v>
      </c>
      <c r="K10" s="10" t="s">
        <v>12</v>
      </c>
      <c r="L10" s="11" t="s">
        <v>43</v>
      </c>
      <c r="M10" s="11" t="s">
        <v>44</v>
      </c>
      <c r="N10" s="10" t="s">
        <v>15</v>
      </c>
      <c r="O10" s="10" t="s">
        <v>16</v>
      </c>
      <c r="P10" s="10" t="s">
        <v>17</v>
      </c>
      <c r="Q10" s="11" t="s">
        <v>18</v>
      </c>
      <c r="R10" s="8" t="s">
        <v>19</v>
      </c>
      <c r="S10" s="8" t="s">
        <v>20</v>
      </c>
      <c r="T10" s="8" t="s">
        <v>21</v>
      </c>
      <c r="U10" s="8" t="s">
        <v>22</v>
      </c>
      <c r="V10" s="8" t="s">
        <v>23</v>
      </c>
      <c r="W10" s="8" t="s">
        <v>24</v>
      </c>
      <c r="X10" s="8" t="s">
        <v>25</v>
      </c>
      <c r="Y10" s="8" t="s">
        <v>26</v>
      </c>
      <c r="Z10" s="8" t="s">
        <v>27</v>
      </c>
      <c r="AA10" s="8" t="s">
        <v>28</v>
      </c>
      <c r="AB10" s="8">
        <v>9</v>
      </c>
      <c r="AC10" s="8">
        <v>11</v>
      </c>
      <c r="AD10" s="8">
        <v>24</v>
      </c>
      <c r="AE10" s="8" t="s">
        <v>29</v>
      </c>
      <c r="AF10" s="8" t="s">
        <v>30</v>
      </c>
      <c r="AG10" s="8" t="s">
        <v>31</v>
      </c>
      <c r="AH10" s="27"/>
    </row>
    <row r="11" spans="1:34" x14ac:dyDescent="0.35">
      <c r="A11" s="28" t="s">
        <v>32</v>
      </c>
      <c r="B11" s="15">
        <v>1</v>
      </c>
      <c r="C11" s="15">
        <v>179</v>
      </c>
      <c r="D11" s="15">
        <v>10822</v>
      </c>
      <c r="E11" s="15">
        <v>11001</v>
      </c>
      <c r="F11" s="15">
        <v>6534</v>
      </c>
      <c r="G11" s="15">
        <v>3359</v>
      </c>
      <c r="H11" s="18">
        <v>31.038625023101091</v>
      </c>
      <c r="I11" s="21" t="s">
        <v>48</v>
      </c>
      <c r="J11" s="15">
        <v>94310</v>
      </c>
      <c r="K11" s="17">
        <v>0</v>
      </c>
      <c r="L11" s="18" t="s">
        <v>35</v>
      </c>
      <c r="M11" s="29" t="s">
        <v>35</v>
      </c>
      <c r="N11" s="17">
        <v>0</v>
      </c>
      <c r="O11" s="17">
        <v>1420</v>
      </c>
      <c r="P11" s="17">
        <v>122</v>
      </c>
      <c r="Q11" s="18" t="s">
        <v>35</v>
      </c>
      <c r="R11" s="15">
        <v>2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2</v>
      </c>
      <c r="Y11" s="15">
        <v>0</v>
      </c>
      <c r="Z11" s="15">
        <v>1</v>
      </c>
      <c r="AA11" s="15">
        <v>67</v>
      </c>
      <c r="AB11" s="15">
        <v>0</v>
      </c>
      <c r="AC11" s="15">
        <v>0</v>
      </c>
      <c r="AD11" s="15">
        <v>0</v>
      </c>
      <c r="AE11" s="15">
        <v>72</v>
      </c>
      <c r="AF11" s="15">
        <v>0</v>
      </c>
      <c r="AG11" s="15">
        <v>72</v>
      </c>
      <c r="AH11" s="19"/>
    </row>
    <row r="12" spans="1:34" x14ac:dyDescent="0.35">
      <c r="A12" s="37" t="s">
        <v>34</v>
      </c>
      <c r="B12" s="31">
        <v>1</v>
      </c>
      <c r="C12" s="31">
        <v>675</v>
      </c>
      <c r="D12" s="31">
        <v>11686</v>
      </c>
      <c r="E12" s="31">
        <v>12361</v>
      </c>
      <c r="F12" s="21" t="s">
        <v>35</v>
      </c>
      <c r="G12" s="31">
        <v>3536</v>
      </c>
      <c r="H12" s="18">
        <v>30.258428889269211</v>
      </c>
      <c r="I12" s="38" t="s">
        <v>49</v>
      </c>
      <c r="J12" s="31" t="s">
        <v>35</v>
      </c>
      <c r="K12" s="32">
        <v>0</v>
      </c>
      <c r="L12" s="31">
        <v>11686</v>
      </c>
      <c r="M12" s="21" t="s">
        <v>35</v>
      </c>
      <c r="N12" s="32">
        <v>0</v>
      </c>
      <c r="O12" s="32">
        <v>2080</v>
      </c>
      <c r="P12" s="32">
        <v>577</v>
      </c>
      <c r="Q12" s="32">
        <v>577</v>
      </c>
      <c r="R12" s="31">
        <v>3</v>
      </c>
      <c r="S12" s="31">
        <v>0</v>
      </c>
      <c r="T12" s="31">
        <v>0</v>
      </c>
      <c r="U12" s="31">
        <v>0</v>
      </c>
      <c r="V12" s="31">
        <v>4</v>
      </c>
      <c r="W12" s="31">
        <v>0</v>
      </c>
      <c r="X12" s="31">
        <v>1</v>
      </c>
      <c r="Y12" s="31">
        <v>4</v>
      </c>
      <c r="Z12" s="31">
        <v>2</v>
      </c>
      <c r="AA12" s="31">
        <v>68</v>
      </c>
      <c r="AB12" s="31">
        <v>0</v>
      </c>
      <c r="AC12" s="31">
        <v>0</v>
      </c>
      <c r="AD12" s="31">
        <v>0</v>
      </c>
      <c r="AE12" s="31">
        <v>82</v>
      </c>
      <c r="AF12" s="31">
        <v>423</v>
      </c>
      <c r="AG12" s="31">
        <v>505</v>
      </c>
    </row>
    <row r="13" spans="1:34" x14ac:dyDescent="0.35">
      <c r="A13" s="7" t="s">
        <v>37</v>
      </c>
      <c r="B13" s="13">
        <v>1</v>
      </c>
      <c r="C13" s="13">
        <v>1088</v>
      </c>
      <c r="D13" s="13">
        <v>12238</v>
      </c>
      <c r="E13" s="15">
        <v>13326</v>
      </c>
      <c r="F13" s="15">
        <v>7870</v>
      </c>
      <c r="G13" s="13">
        <v>4046</v>
      </c>
      <c r="H13" s="18">
        <v>33.060957672822354</v>
      </c>
      <c r="I13" s="35">
        <v>0.06</v>
      </c>
      <c r="J13" s="15" t="s">
        <v>35</v>
      </c>
      <c r="K13" s="17">
        <v>0</v>
      </c>
      <c r="L13" s="13">
        <v>12238</v>
      </c>
      <c r="M13" s="13"/>
      <c r="N13" s="17">
        <v>0</v>
      </c>
      <c r="O13" s="17">
        <v>1576</v>
      </c>
      <c r="P13" s="17">
        <v>140</v>
      </c>
      <c r="Q13" s="18" t="s">
        <v>35</v>
      </c>
      <c r="R13" s="15">
        <v>1</v>
      </c>
      <c r="S13" s="15">
        <v>0</v>
      </c>
      <c r="T13" s="15">
        <v>0</v>
      </c>
      <c r="U13" s="15">
        <v>0</v>
      </c>
      <c r="V13" s="15">
        <v>1</v>
      </c>
      <c r="W13" s="15">
        <v>0</v>
      </c>
      <c r="X13" s="15">
        <v>2</v>
      </c>
      <c r="Y13" s="15">
        <v>2</v>
      </c>
      <c r="Z13" s="15">
        <v>0</v>
      </c>
      <c r="AA13" s="15">
        <v>52</v>
      </c>
      <c r="AB13" s="15">
        <v>0</v>
      </c>
      <c r="AC13" s="15">
        <v>0</v>
      </c>
      <c r="AD13" s="15">
        <v>0</v>
      </c>
      <c r="AE13" s="15">
        <v>58</v>
      </c>
      <c r="AF13" s="15">
        <v>550</v>
      </c>
      <c r="AG13" s="1">
        <v>608</v>
      </c>
      <c r="AH13" s="19"/>
    </row>
    <row r="16" spans="1:34" ht="17" x14ac:dyDescent="0.4">
      <c r="A16" s="2" t="s">
        <v>50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121" t="s">
        <v>2</v>
      </c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26"/>
    </row>
    <row r="17" spans="1:34" ht="130.5" x14ac:dyDescent="0.35">
      <c r="A17" s="7" t="s">
        <v>39</v>
      </c>
      <c r="B17" s="7" t="s">
        <v>3</v>
      </c>
      <c r="C17" s="7" t="s">
        <v>5</v>
      </c>
      <c r="D17" s="7" t="s">
        <v>6</v>
      </c>
      <c r="E17" s="8" t="s">
        <v>40</v>
      </c>
      <c r="F17" s="9" t="s">
        <v>8</v>
      </c>
      <c r="G17" s="7" t="s">
        <v>41</v>
      </c>
      <c r="H17" s="9" t="s">
        <v>42</v>
      </c>
      <c r="I17" s="8" t="s">
        <v>10</v>
      </c>
      <c r="J17" s="9" t="s">
        <v>11</v>
      </c>
      <c r="K17" s="10" t="s">
        <v>12</v>
      </c>
      <c r="L17" s="11" t="s">
        <v>43</v>
      </c>
      <c r="M17" s="11" t="s">
        <v>44</v>
      </c>
      <c r="N17" s="10" t="s">
        <v>15</v>
      </c>
      <c r="O17" s="10" t="s">
        <v>16</v>
      </c>
      <c r="P17" s="10" t="s">
        <v>17</v>
      </c>
      <c r="Q17" s="11" t="s">
        <v>18</v>
      </c>
      <c r="R17" s="8" t="s">
        <v>19</v>
      </c>
      <c r="S17" s="8" t="s">
        <v>20</v>
      </c>
      <c r="T17" s="8" t="s">
        <v>21</v>
      </c>
      <c r="U17" s="8" t="s">
        <v>22</v>
      </c>
      <c r="V17" s="8" t="s">
        <v>23</v>
      </c>
      <c r="W17" s="8" t="s">
        <v>24</v>
      </c>
      <c r="X17" s="8" t="s">
        <v>25</v>
      </c>
      <c r="Y17" s="8" t="s">
        <v>26</v>
      </c>
      <c r="Z17" s="8" t="s">
        <v>27</v>
      </c>
      <c r="AA17" s="8" t="s">
        <v>28</v>
      </c>
      <c r="AB17" s="8">
        <v>9</v>
      </c>
      <c r="AC17" s="8">
        <v>11</v>
      </c>
      <c r="AD17" s="8">
        <v>24</v>
      </c>
      <c r="AE17" s="8" t="s">
        <v>29</v>
      </c>
      <c r="AF17" s="8" t="s">
        <v>30</v>
      </c>
      <c r="AG17" s="8" t="s">
        <v>31</v>
      </c>
      <c r="AH17" s="27"/>
    </row>
    <row r="18" spans="1:34" x14ac:dyDescent="0.35">
      <c r="A18" s="7" t="s">
        <v>32</v>
      </c>
      <c r="B18" s="13">
        <v>1</v>
      </c>
      <c r="C18" s="13">
        <v>134</v>
      </c>
      <c r="D18" s="13">
        <v>3107</v>
      </c>
      <c r="E18" s="15">
        <v>3241</v>
      </c>
      <c r="F18" s="15">
        <v>2540</v>
      </c>
      <c r="G18" s="13">
        <v>221</v>
      </c>
      <c r="H18" s="25">
        <v>7.1129707112970708</v>
      </c>
      <c r="I18" s="15" t="s">
        <v>51</v>
      </c>
      <c r="J18" s="15">
        <v>23839</v>
      </c>
      <c r="K18" s="17">
        <v>1</v>
      </c>
      <c r="L18" s="17">
        <v>3107</v>
      </c>
      <c r="M18" s="17">
        <v>2540</v>
      </c>
      <c r="N18" s="17">
        <v>1</v>
      </c>
      <c r="O18" s="17">
        <v>420</v>
      </c>
      <c r="P18" s="17">
        <v>12</v>
      </c>
      <c r="Q18" s="17">
        <v>420</v>
      </c>
      <c r="R18" s="15">
        <v>6</v>
      </c>
      <c r="S18" s="15">
        <v>1</v>
      </c>
      <c r="T18" s="15">
        <v>0</v>
      </c>
      <c r="U18" s="15">
        <v>2</v>
      </c>
      <c r="V18" s="15">
        <v>44</v>
      </c>
      <c r="W18" s="15">
        <v>0</v>
      </c>
      <c r="X18" s="15">
        <v>10</v>
      </c>
      <c r="Y18" s="15">
        <v>0</v>
      </c>
      <c r="Z18" s="15">
        <v>0</v>
      </c>
      <c r="AA18" s="15">
        <v>78</v>
      </c>
      <c r="AB18" s="15">
        <v>0</v>
      </c>
      <c r="AC18" s="15">
        <v>0</v>
      </c>
      <c r="AD18" s="15">
        <v>0</v>
      </c>
      <c r="AE18" s="15">
        <v>141</v>
      </c>
      <c r="AF18" s="15">
        <v>134</v>
      </c>
      <c r="AG18" s="15">
        <v>275</v>
      </c>
      <c r="AH18" s="19"/>
    </row>
    <row r="19" spans="1:34" x14ac:dyDescent="0.35">
      <c r="A19" s="37" t="s">
        <v>34</v>
      </c>
      <c r="B19" s="31">
        <v>1</v>
      </c>
      <c r="C19" s="31">
        <v>158</v>
      </c>
      <c r="D19" s="31">
        <v>2855</v>
      </c>
      <c r="E19" s="31">
        <v>3013</v>
      </c>
      <c r="F19" s="21" t="s">
        <v>35</v>
      </c>
      <c r="G19" s="31">
        <v>167</v>
      </c>
      <c r="H19" s="25">
        <v>5.8493870402802104</v>
      </c>
      <c r="I19" s="38" t="s">
        <v>52</v>
      </c>
      <c r="J19" s="31" t="s">
        <v>35</v>
      </c>
      <c r="K19" s="32">
        <v>1</v>
      </c>
      <c r="L19" s="31">
        <v>2855</v>
      </c>
      <c r="M19" s="21" t="s">
        <v>35</v>
      </c>
      <c r="N19" s="32">
        <v>1</v>
      </c>
      <c r="O19" s="32">
        <v>385</v>
      </c>
      <c r="P19" s="32">
        <v>7</v>
      </c>
      <c r="Q19" s="32">
        <v>7</v>
      </c>
      <c r="R19" s="31">
        <v>0</v>
      </c>
      <c r="S19" s="31">
        <v>6</v>
      </c>
      <c r="T19" s="31">
        <v>0</v>
      </c>
      <c r="U19" s="31">
        <v>0</v>
      </c>
      <c r="V19" s="31">
        <v>42</v>
      </c>
      <c r="W19" s="31">
        <v>0</v>
      </c>
      <c r="X19" s="31">
        <v>13</v>
      </c>
      <c r="Y19" s="31">
        <v>19</v>
      </c>
      <c r="Z19" s="31">
        <v>0</v>
      </c>
      <c r="AA19" s="31">
        <v>72</v>
      </c>
      <c r="AB19" s="31">
        <v>0</v>
      </c>
      <c r="AC19" s="31">
        <v>0</v>
      </c>
      <c r="AD19" s="31">
        <v>0</v>
      </c>
      <c r="AE19" s="1">
        <v>152</v>
      </c>
      <c r="AF19" s="31">
        <v>160</v>
      </c>
      <c r="AG19" s="31">
        <v>312</v>
      </c>
    </row>
    <row r="20" spans="1:34" x14ac:dyDescent="0.35">
      <c r="A20" s="7" t="s">
        <v>37</v>
      </c>
      <c r="B20" s="13">
        <v>1</v>
      </c>
      <c r="C20" s="13">
        <v>237</v>
      </c>
      <c r="D20" s="13">
        <v>3866</v>
      </c>
      <c r="E20" s="15">
        <v>4103</v>
      </c>
      <c r="F20" s="15">
        <v>3454</v>
      </c>
      <c r="G20" s="13">
        <v>98</v>
      </c>
      <c r="H20" s="25">
        <v>2.5349198137609932</v>
      </c>
      <c r="I20" s="35">
        <v>0.1</v>
      </c>
      <c r="J20" s="15" t="s">
        <v>35</v>
      </c>
      <c r="K20" s="17">
        <v>1</v>
      </c>
      <c r="L20" s="13">
        <v>3866</v>
      </c>
      <c r="M20" s="13"/>
      <c r="N20" s="17">
        <v>1</v>
      </c>
      <c r="O20" s="17">
        <v>429</v>
      </c>
      <c r="P20" s="17">
        <v>11</v>
      </c>
      <c r="Q20" s="17">
        <v>11</v>
      </c>
      <c r="R20" s="15">
        <v>0</v>
      </c>
      <c r="S20" s="15">
        <v>97</v>
      </c>
      <c r="T20" s="15">
        <v>0</v>
      </c>
      <c r="U20" s="15">
        <v>1</v>
      </c>
      <c r="V20" s="15">
        <v>115</v>
      </c>
      <c r="W20" s="15">
        <v>0</v>
      </c>
      <c r="X20" s="15">
        <v>23</v>
      </c>
      <c r="Y20" s="15">
        <v>2</v>
      </c>
      <c r="Z20" s="15">
        <v>1</v>
      </c>
      <c r="AA20" s="15">
        <v>142</v>
      </c>
      <c r="AB20" s="15">
        <v>0</v>
      </c>
      <c r="AC20" s="15">
        <v>0</v>
      </c>
      <c r="AD20" s="15">
        <v>0</v>
      </c>
      <c r="AE20" s="15">
        <v>381</v>
      </c>
      <c r="AF20" s="15">
        <v>248</v>
      </c>
      <c r="AG20" s="15">
        <v>629</v>
      </c>
      <c r="AH20" s="19"/>
    </row>
    <row r="23" spans="1:34" ht="17" x14ac:dyDescent="0.4">
      <c r="A23" s="2" t="s">
        <v>53</v>
      </c>
      <c r="B23" s="2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9"/>
      <c r="S23" s="2" t="s">
        <v>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40"/>
    </row>
    <row r="24" spans="1:34" ht="130.5" x14ac:dyDescent="0.35">
      <c r="A24" s="7" t="s">
        <v>39</v>
      </c>
      <c r="B24" s="7" t="s">
        <v>3</v>
      </c>
      <c r="C24" s="7" t="s">
        <v>5</v>
      </c>
      <c r="D24" s="7" t="s">
        <v>6</v>
      </c>
      <c r="E24" s="8" t="s">
        <v>40</v>
      </c>
      <c r="F24" s="9" t="s">
        <v>8</v>
      </c>
      <c r="G24" s="7" t="s">
        <v>41</v>
      </c>
      <c r="H24" s="9" t="s">
        <v>42</v>
      </c>
      <c r="I24" s="8" t="s">
        <v>10</v>
      </c>
      <c r="J24" s="9" t="s">
        <v>11</v>
      </c>
      <c r="K24" s="10" t="s">
        <v>12</v>
      </c>
      <c r="L24" s="11" t="s">
        <v>43</v>
      </c>
      <c r="M24" s="11" t="s">
        <v>44</v>
      </c>
      <c r="N24" s="10" t="s">
        <v>15</v>
      </c>
      <c r="O24" s="10" t="s">
        <v>16</v>
      </c>
      <c r="P24" s="10" t="s">
        <v>17</v>
      </c>
      <c r="Q24" s="11" t="s">
        <v>18</v>
      </c>
      <c r="R24" s="8" t="s">
        <v>19</v>
      </c>
      <c r="S24" s="8" t="s">
        <v>20</v>
      </c>
      <c r="T24" s="8" t="s">
        <v>21</v>
      </c>
      <c r="U24" s="8" t="s">
        <v>22</v>
      </c>
      <c r="V24" s="8" t="s">
        <v>23</v>
      </c>
      <c r="W24" s="8" t="s">
        <v>24</v>
      </c>
      <c r="X24" s="8" t="s">
        <v>25</v>
      </c>
      <c r="Y24" s="8" t="s">
        <v>26</v>
      </c>
      <c r="Z24" s="8" t="s">
        <v>27</v>
      </c>
      <c r="AA24" s="8" t="s">
        <v>28</v>
      </c>
      <c r="AB24" s="8">
        <v>9</v>
      </c>
      <c r="AC24" s="8">
        <v>11</v>
      </c>
      <c r="AD24" s="8">
        <v>24</v>
      </c>
      <c r="AE24" s="8" t="s">
        <v>29</v>
      </c>
      <c r="AF24" s="8" t="s">
        <v>30</v>
      </c>
      <c r="AG24" s="8" t="s">
        <v>31</v>
      </c>
      <c r="AH24" s="27"/>
    </row>
    <row r="25" spans="1:34" x14ac:dyDescent="0.35">
      <c r="A25" s="28" t="s">
        <v>32</v>
      </c>
      <c r="B25" s="15">
        <v>1</v>
      </c>
      <c r="C25" s="15">
        <v>61</v>
      </c>
      <c r="D25" s="15">
        <v>3122</v>
      </c>
      <c r="E25" s="15">
        <v>3183</v>
      </c>
      <c r="F25" s="15">
        <v>1568</v>
      </c>
      <c r="G25" s="15">
        <v>1344</v>
      </c>
      <c r="H25" s="18">
        <v>43.049327354260093</v>
      </c>
      <c r="I25" s="15" t="s">
        <v>54</v>
      </c>
      <c r="J25" s="15">
        <v>2274</v>
      </c>
      <c r="K25" s="17">
        <v>1</v>
      </c>
      <c r="L25" s="15">
        <v>3122</v>
      </c>
      <c r="M25" s="15">
        <v>1568</v>
      </c>
      <c r="N25" s="17">
        <v>1</v>
      </c>
      <c r="O25" s="17">
        <v>471</v>
      </c>
      <c r="P25" s="17">
        <v>60</v>
      </c>
      <c r="Q25" s="18">
        <v>60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12</v>
      </c>
      <c r="AB25" s="15">
        <v>0</v>
      </c>
      <c r="AC25" s="15">
        <v>0</v>
      </c>
      <c r="AD25" s="15">
        <v>0</v>
      </c>
      <c r="AE25" s="15">
        <v>12</v>
      </c>
      <c r="AF25" s="15">
        <v>229</v>
      </c>
      <c r="AG25" s="15">
        <v>241</v>
      </c>
      <c r="AH25" s="19"/>
    </row>
    <row r="26" spans="1:34" x14ac:dyDescent="0.35">
      <c r="A26" s="30" t="s">
        <v>34</v>
      </c>
      <c r="B26" s="31">
        <v>1</v>
      </c>
      <c r="C26" s="31">
        <v>36</v>
      </c>
      <c r="D26" s="31">
        <v>3542</v>
      </c>
      <c r="E26" s="31">
        <v>3578</v>
      </c>
      <c r="F26" s="21" t="s">
        <v>35</v>
      </c>
      <c r="G26" s="31">
        <v>331</v>
      </c>
      <c r="H26" s="18">
        <v>9.3450028232636928</v>
      </c>
      <c r="I26" s="31" t="s">
        <v>55</v>
      </c>
      <c r="J26" s="31" t="s">
        <v>35</v>
      </c>
      <c r="K26" s="32">
        <v>1</v>
      </c>
      <c r="L26" s="31">
        <v>3542</v>
      </c>
      <c r="M26" s="21" t="s">
        <v>35</v>
      </c>
      <c r="N26" s="32">
        <v>1</v>
      </c>
      <c r="O26" s="32">
        <v>511</v>
      </c>
      <c r="P26" s="32">
        <v>74</v>
      </c>
      <c r="Q26" s="32">
        <v>74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12</v>
      </c>
      <c r="AB26" s="31">
        <v>0</v>
      </c>
      <c r="AC26" s="31">
        <v>0</v>
      </c>
      <c r="AD26" s="31">
        <v>0</v>
      </c>
      <c r="AE26" s="31">
        <v>12</v>
      </c>
      <c r="AF26" s="31">
        <v>303</v>
      </c>
      <c r="AG26" s="31">
        <v>315</v>
      </c>
      <c r="AH26" s="34"/>
    </row>
    <row r="27" spans="1:34" x14ac:dyDescent="0.35">
      <c r="A27" s="7" t="s">
        <v>37</v>
      </c>
      <c r="B27" s="13">
        <v>1</v>
      </c>
      <c r="C27" s="13">
        <v>15</v>
      </c>
      <c r="D27" s="13">
        <v>3754</v>
      </c>
      <c r="E27" s="15">
        <v>3769</v>
      </c>
      <c r="F27" s="15">
        <v>3288</v>
      </c>
      <c r="G27" s="13">
        <v>326</v>
      </c>
      <c r="H27" s="18">
        <v>8.6840703249866813</v>
      </c>
      <c r="I27" s="35">
        <v>0.03</v>
      </c>
      <c r="J27" s="15" t="s">
        <v>35</v>
      </c>
      <c r="K27" s="17">
        <v>1</v>
      </c>
      <c r="L27" s="13">
        <v>3754</v>
      </c>
      <c r="M27" s="13"/>
      <c r="N27" s="17">
        <v>1</v>
      </c>
      <c r="O27" s="17">
        <v>500</v>
      </c>
      <c r="P27" s="17">
        <v>106</v>
      </c>
      <c r="Q27" s="17">
        <v>106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11</v>
      </c>
      <c r="AB27" s="15">
        <v>0</v>
      </c>
      <c r="AC27" s="15">
        <v>0</v>
      </c>
      <c r="AD27" s="15">
        <v>0</v>
      </c>
      <c r="AE27" s="15">
        <v>11</v>
      </c>
      <c r="AF27" s="15">
        <v>108</v>
      </c>
      <c r="AG27" s="1">
        <v>119</v>
      </c>
      <c r="AH27" s="19"/>
    </row>
    <row r="30" spans="1:34" ht="17" x14ac:dyDescent="0.4">
      <c r="A30" s="2" t="s">
        <v>56</v>
      </c>
      <c r="B30" s="2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2" t="s">
        <v>2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6"/>
    </row>
    <row r="31" spans="1:34" ht="130.5" x14ac:dyDescent="0.35">
      <c r="A31" s="7" t="s">
        <v>39</v>
      </c>
      <c r="B31" s="7" t="s">
        <v>3</v>
      </c>
      <c r="C31" s="7" t="s">
        <v>5</v>
      </c>
      <c r="D31" s="7" t="s">
        <v>6</v>
      </c>
      <c r="E31" s="8" t="s">
        <v>40</v>
      </c>
      <c r="F31" s="9" t="s">
        <v>8</v>
      </c>
      <c r="G31" s="7" t="s">
        <v>41</v>
      </c>
      <c r="H31" s="9" t="s">
        <v>42</v>
      </c>
      <c r="I31" s="8" t="s">
        <v>10</v>
      </c>
      <c r="J31" s="9" t="s">
        <v>11</v>
      </c>
      <c r="K31" s="10" t="s">
        <v>12</v>
      </c>
      <c r="L31" s="11" t="s">
        <v>43</v>
      </c>
      <c r="M31" s="11" t="s">
        <v>44</v>
      </c>
      <c r="N31" s="10" t="s">
        <v>15</v>
      </c>
      <c r="O31" s="10" t="s">
        <v>16</v>
      </c>
      <c r="P31" s="10" t="s">
        <v>17</v>
      </c>
      <c r="Q31" s="11" t="s">
        <v>18</v>
      </c>
      <c r="R31" s="8" t="s">
        <v>19</v>
      </c>
      <c r="S31" s="8" t="s">
        <v>20</v>
      </c>
      <c r="T31" s="8" t="s">
        <v>21</v>
      </c>
      <c r="U31" s="8" t="s">
        <v>22</v>
      </c>
      <c r="V31" s="8" t="s">
        <v>23</v>
      </c>
      <c r="W31" s="8" t="s">
        <v>24</v>
      </c>
      <c r="X31" s="8" t="s">
        <v>25</v>
      </c>
      <c r="Y31" s="8" t="s">
        <v>26</v>
      </c>
      <c r="Z31" s="8" t="s">
        <v>27</v>
      </c>
      <c r="AA31" s="8" t="s">
        <v>28</v>
      </c>
      <c r="AB31" s="8">
        <v>9</v>
      </c>
      <c r="AC31" s="8">
        <v>11</v>
      </c>
      <c r="AD31" s="8">
        <v>24</v>
      </c>
      <c r="AE31" s="8" t="s">
        <v>29</v>
      </c>
      <c r="AF31" s="8" t="s">
        <v>30</v>
      </c>
      <c r="AG31" s="8" t="s">
        <v>31</v>
      </c>
      <c r="AH31" s="27"/>
    </row>
    <row r="32" spans="1:34" x14ac:dyDescent="0.35">
      <c r="A32" s="28" t="s">
        <v>32</v>
      </c>
      <c r="B32" s="15">
        <v>1</v>
      </c>
      <c r="C32" s="15">
        <v>62</v>
      </c>
      <c r="D32" s="15">
        <v>3472</v>
      </c>
      <c r="E32" s="15">
        <v>3534</v>
      </c>
      <c r="F32" s="15">
        <v>2112</v>
      </c>
      <c r="G32" s="15">
        <v>1376</v>
      </c>
      <c r="H32" s="18">
        <v>39.631336405529957</v>
      </c>
      <c r="I32" s="15">
        <v>0</v>
      </c>
      <c r="J32" s="15">
        <v>66014</v>
      </c>
      <c r="K32" s="17">
        <v>39</v>
      </c>
      <c r="L32" s="18">
        <v>89.025641025641022</v>
      </c>
      <c r="M32" s="18">
        <v>54.15</v>
      </c>
      <c r="N32" s="17">
        <v>2</v>
      </c>
      <c r="O32" s="17">
        <v>208</v>
      </c>
      <c r="P32" s="31">
        <v>0</v>
      </c>
      <c r="Q32" s="17" t="s">
        <v>35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9"/>
    </row>
    <row r="33" spans="1:34" x14ac:dyDescent="0.35">
      <c r="A33" s="30" t="s">
        <v>34</v>
      </c>
      <c r="B33" s="31">
        <v>1</v>
      </c>
      <c r="C33" s="31">
        <v>70</v>
      </c>
      <c r="D33" s="31">
        <v>2772</v>
      </c>
      <c r="E33" s="31">
        <v>2842</v>
      </c>
      <c r="F33" s="21" t="s">
        <v>35</v>
      </c>
      <c r="G33" s="31">
        <v>762</v>
      </c>
      <c r="H33" s="18">
        <v>27.489177489177489</v>
      </c>
      <c r="I33" s="41">
        <v>0</v>
      </c>
      <c r="J33" s="31" t="s">
        <v>35</v>
      </c>
      <c r="K33" s="32">
        <v>32</v>
      </c>
      <c r="L33" s="32">
        <f>D33/K33</f>
        <v>86.625</v>
      </c>
      <c r="M33" s="21" t="s">
        <v>35</v>
      </c>
      <c r="N33" s="32">
        <v>2</v>
      </c>
      <c r="O33" s="32">
        <v>108</v>
      </c>
      <c r="P33" s="32">
        <v>8</v>
      </c>
      <c r="Q33" s="32">
        <f>P33/N33</f>
        <v>4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  <c r="AF33" s="31">
        <v>0</v>
      </c>
      <c r="AG33" s="31">
        <v>0</v>
      </c>
      <c r="AH33" s="34"/>
    </row>
    <row r="34" spans="1:34" x14ac:dyDescent="0.35">
      <c r="A34" s="7" t="s">
        <v>37</v>
      </c>
      <c r="B34" s="13">
        <v>1</v>
      </c>
      <c r="C34" s="13">
        <v>125</v>
      </c>
      <c r="D34" s="13">
        <v>3375</v>
      </c>
      <c r="E34" s="15">
        <v>3500</v>
      </c>
      <c r="F34" s="15">
        <v>2797</v>
      </c>
      <c r="G34" s="13">
        <v>633</v>
      </c>
      <c r="H34" s="18">
        <v>18.755555555555556</v>
      </c>
      <c r="I34" s="35">
        <v>0</v>
      </c>
      <c r="J34" s="15" t="s">
        <v>35</v>
      </c>
      <c r="K34" s="17">
        <v>30</v>
      </c>
      <c r="L34" s="42">
        <v>112.5</v>
      </c>
      <c r="M34" s="42"/>
      <c r="N34" s="17">
        <v>2</v>
      </c>
      <c r="O34" s="17">
        <v>263</v>
      </c>
      <c r="P34" s="17">
        <v>18</v>
      </c>
      <c r="Q34" s="43">
        <v>9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9"/>
    </row>
    <row r="37" spans="1:34" ht="17" x14ac:dyDescent="0.4">
      <c r="A37" s="2" t="s">
        <v>57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122" t="s">
        <v>2</v>
      </c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26"/>
    </row>
    <row r="38" spans="1:34" ht="130.5" x14ac:dyDescent="0.35">
      <c r="A38" s="7" t="s">
        <v>39</v>
      </c>
      <c r="B38" s="7" t="s">
        <v>3</v>
      </c>
      <c r="C38" s="7" t="s">
        <v>5</v>
      </c>
      <c r="D38" s="7" t="s">
        <v>6</v>
      </c>
      <c r="E38" s="8" t="s">
        <v>40</v>
      </c>
      <c r="F38" s="9" t="s">
        <v>8</v>
      </c>
      <c r="G38" s="7" t="s">
        <v>41</v>
      </c>
      <c r="H38" s="9" t="s">
        <v>42</v>
      </c>
      <c r="I38" s="8" t="s">
        <v>10</v>
      </c>
      <c r="J38" s="9" t="s">
        <v>11</v>
      </c>
      <c r="K38" s="10" t="s">
        <v>12</v>
      </c>
      <c r="L38" s="11" t="s">
        <v>43</v>
      </c>
      <c r="M38" s="11" t="s">
        <v>44</v>
      </c>
      <c r="N38" s="10" t="s">
        <v>15</v>
      </c>
      <c r="O38" s="10" t="s">
        <v>16</v>
      </c>
      <c r="P38" s="10" t="s">
        <v>17</v>
      </c>
      <c r="Q38" s="11" t="s">
        <v>18</v>
      </c>
      <c r="R38" s="8" t="s">
        <v>19</v>
      </c>
      <c r="S38" s="8" t="s">
        <v>20</v>
      </c>
      <c r="T38" s="8" t="s">
        <v>21</v>
      </c>
      <c r="U38" s="8" t="s">
        <v>22</v>
      </c>
      <c r="V38" s="8" t="s">
        <v>23</v>
      </c>
      <c r="W38" s="8" t="s">
        <v>24</v>
      </c>
      <c r="X38" s="8" t="s">
        <v>25</v>
      </c>
      <c r="Y38" s="8" t="s">
        <v>26</v>
      </c>
      <c r="Z38" s="8" t="s">
        <v>27</v>
      </c>
      <c r="AA38" s="8" t="s">
        <v>28</v>
      </c>
      <c r="AB38" s="8">
        <v>9</v>
      </c>
      <c r="AC38" s="8">
        <v>11</v>
      </c>
      <c r="AD38" s="8">
        <v>24</v>
      </c>
      <c r="AE38" s="8" t="s">
        <v>29</v>
      </c>
      <c r="AF38" s="8" t="s">
        <v>30</v>
      </c>
      <c r="AG38" s="8" t="s">
        <v>31</v>
      </c>
      <c r="AH38" s="27"/>
    </row>
    <row r="39" spans="1:34" ht="29" x14ac:dyDescent="0.35">
      <c r="A39" s="28" t="s">
        <v>32</v>
      </c>
      <c r="B39" s="15" t="s">
        <v>35</v>
      </c>
      <c r="C39" s="15">
        <v>13</v>
      </c>
      <c r="D39" s="15">
        <v>1494</v>
      </c>
      <c r="E39" s="15">
        <v>1507</v>
      </c>
      <c r="F39" s="15">
        <v>487</v>
      </c>
      <c r="G39" s="15">
        <v>798</v>
      </c>
      <c r="H39" s="18">
        <v>53.413654618473899</v>
      </c>
      <c r="I39" s="21" t="s">
        <v>58</v>
      </c>
      <c r="J39" s="15">
        <v>2874</v>
      </c>
      <c r="K39" s="17">
        <v>15</v>
      </c>
      <c r="L39" s="18">
        <v>99.6</v>
      </c>
      <c r="M39" s="18">
        <v>32.47</v>
      </c>
      <c r="N39" s="17">
        <v>13</v>
      </c>
      <c r="O39" s="17">
        <v>124</v>
      </c>
      <c r="P39" s="17">
        <v>6</v>
      </c>
      <c r="Q39" s="18">
        <v>0.46153846153846156</v>
      </c>
      <c r="R39" s="15">
        <v>0</v>
      </c>
      <c r="S39" s="15">
        <v>0</v>
      </c>
      <c r="T39" s="15">
        <v>0</v>
      </c>
      <c r="U39" s="15">
        <v>0</v>
      </c>
      <c r="V39" s="15">
        <v>2</v>
      </c>
      <c r="W39" s="15">
        <v>0</v>
      </c>
      <c r="X39" s="15">
        <v>0</v>
      </c>
      <c r="Y39" s="15">
        <v>1</v>
      </c>
      <c r="Z39" s="15">
        <v>29</v>
      </c>
      <c r="AA39" s="15">
        <v>0</v>
      </c>
      <c r="AB39" s="15">
        <v>0</v>
      </c>
      <c r="AC39" s="15">
        <v>0</v>
      </c>
      <c r="AD39" s="15">
        <v>30</v>
      </c>
      <c r="AE39" s="21">
        <v>62</v>
      </c>
      <c r="AF39" s="45">
        <v>21</v>
      </c>
      <c r="AG39" s="46">
        <v>83</v>
      </c>
      <c r="AH39" s="19"/>
    </row>
    <row r="40" spans="1:34" x14ac:dyDescent="0.35">
      <c r="A40" s="30" t="s">
        <v>34</v>
      </c>
      <c r="B40" s="31" t="s">
        <v>35</v>
      </c>
      <c r="C40" s="31">
        <v>9</v>
      </c>
      <c r="D40" s="31">
        <v>1972</v>
      </c>
      <c r="E40" s="31">
        <v>1981</v>
      </c>
      <c r="F40" s="21" t="s">
        <v>35</v>
      </c>
      <c r="G40" s="31">
        <v>1193</v>
      </c>
      <c r="H40" s="18">
        <v>60.496957403651116</v>
      </c>
      <c r="I40" s="38" t="s">
        <v>59</v>
      </c>
      <c r="J40" s="31" t="s">
        <v>35</v>
      </c>
      <c r="K40" s="32">
        <v>15</v>
      </c>
      <c r="L40" s="33">
        <f>D40/K40</f>
        <v>131.46666666666667</v>
      </c>
      <c r="M40" s="21" t="s">
        <v>35</v>
      </c>
      <c r="N40" s="32">
        <v>13</v>
      </c>
      <c r="O40" s="32">
        <v>169</v>
      </c>
      <c r="P40" s="32">
        <v>54</v>
      </c>
      <c r="Q40" s="33">
        <f>P40/N40</f>
        <v>4.1538461538461542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5</v>
      </c>
      <c r="Z40" s="31">
        <v>22</v>
      </c>
      <c r="AA40" s="31">
        <v>1</v>
      </c>
      <c r="AB40" s="31">
        <v>0</v>
      </c>
      <c r="AC40" s="31">
        <v>0</v>
      </c>
      <c r="AD40" s="31">
        <v>13</v>
      </c>
      <c r="AE40" s="31">
        <v>41</v>
      </c>
      <c r="AF40" s="47">
        <v>18</v>
      </c>
      <c r="AG40" s="34">
        <v>59</v>
      </c>
      <c r="AH40" s="34"/>
    </row>
    <row r="41" spans="1:34" x14ac:dyDescent="0.35">
      <c r="A41" s="7" t="s">
        <v>37</v>
      </c>
      <c r="B41" s="15" t="s">
        <v>35</v>
      </c>
      <c r="C41" s="13">
        <v>5</v>
      </c>
      <c r="D41" s="13">
        <v>1921</v>
      </c>
      <c r="E41" s="15">
        <v>1926</v>
      </c>
      <c r="F41" s="15">
        <v>1052</v>
      </c>
      <c r="G41" s="13">
        <v>799</v>
      </c>
      <c r="H41" s="18">
        <v>41.592920353982301</v>
      </c>
      <c r="I41" s="35">
        <v>0.03</v>
      </c>
      <c r="J41" s="15" t="s">
        <v>35</v>
      </c>
      <c r="K41" s="17">
        <v>14</v>
      </c>
      <c r="L41" s="18">
        <v>137.21428571428572</v>
      </c>
      <c r="M41" s="18"/>
      <c r="N41" s="17">
        <v>12</v>
      </c>
      <c r="O41" s="17">
        <v>158</v>
      </c>
      <c r="P41" s="17">
        <v>35</v>
      </c>
      <c r="Q41" s="42">
        <v>2.9166666666666665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2</v>
      </c>
      <c r="Z41" s="15">
        <v>25</v>
      </c>
      <c r="AA41" s="15">
        <v>4</v>
      </c>
      <c r="AB41" s="15">
        <v>0</v>
      </c>
      <c r="AC41" s="15">
        <v>0</v>
      </c>
      <c r="AD41" s="15">
        <v>35</v>
      </c>
      <c r="AE41" s="15">
        <v>66</v>
      </c>
      <c r="AF41" s="15">
        <v>0</v>
      </c>
      <c r="AG41" s="1">
        <v>66</v>
      </c>
      <c r="AH41" s="19"/>
    </row>
    <row r="44" spans="1:34" ht="17" x14ac:dyDescent="0.4">
      <c r="A44" s="2" t="s">
        <v>259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 t="s">
        <v>2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6"/>
    </row>
    <row r="45" spans="1:34" ht="130.5" x14ac:dyDescent="0.35">
      <c r="A45" s="7" t="s">
        <v>39</v>
      </c>
      <c r="B45" s="7" t="s">
        <v>3</v>
      </c>
      <c r="C45" s="7" t="s">
        <v>5</v>
      </c>
      <c r="D45" s="7" t="s">
        <v>6</v>
      </c>
      <c r="E45" s="8" t="s">
        <v>40</v>
      </c>
      <c r="F45" s="9" t="s">
        <v>8</v>
      </c>
      <c r="G45" s="7" t="s">
        <v>41</v>
      </c>
      <c r="H45" s="9" t="s">
        <v>42</v>
      </c>
      <c r="I45" s="8" t="s">
        <v>10</v>
      </c>
      <c r="J45" s="9" t="s">
        <v>11</v>
      </c>
      <c r="K45" s="10" t="s">
        <v>12</v>
      </c>
      <c r="L45" s="11" t="s">
        <v>43</v>
      </c>
      <c r="M45" s="11" t="s">
        <v>44</v>
      </c>
      <c r="N45" s="10" t="s">
        <v>15</v>
      </c>
      <c r="O45" s="10" t="s">
        <v>16</v>
      </c>
      <c r="P45" s="10" t="s">
        <v>17</v>
      </c>
      <c r="Q45" s="11" t="s">
        <v>18</v>
      </c>
      <c r="R45" s="8" t="s">
        <v>19</v>
      </c>
      <c r="S45" s="8" t="s">
        <v>20</v>
      </c>
      <c r="T45" s="8" t="s">
        <v>21</v>
      </c>
      <c r="U45" s="8" t="s">
        <v>22</v>
      </c>
      <c r="V45" s="8" t="s">
        <v>23</v>
      </c>
      <c r="W45" s="8" t="s">
        <v>24</v>
      </c>
      <c r="X45" s="8" t="s">
        <v>25</v>
      </c>
      <c r="Y45" s="8" t="s">
        <v>26</v>
      </c>
      <c r="Z45" s="8" t="s">
        <v>27</v>
      </c>
      <c r="AA45" s="8" t="s">
        <v>28</v>
      </c>
      <c r="AB45" s="8">
        <v>9</v>
      </c>
      <c r="AC45" s="8">
        <v>11</v>
      </c>
      <c r="AD45" s="8">
        <v>24</v>
      </c>
      <c r="AE45" s="8" t="s">
        <v>29</v>
      </c>
      <c r="AF45" s="8" t="s">
        <v>30</v>
      </c>
      <c r="AG45" s="8" t="s">
        <v>31</v>
      </c>
      <c r="AH45" s="27"/>
    </row>
    <row r="46" spans="1:34" ht="12.5" customHeight="1" x14ac:dyDescent="0.35">
      <c r="A46" s="28" t="s">
        <v>32</v>
      </c>
      <c r="B46" s="15">
        <v>2</v>
      </c>
      <c r="C46" s="15">
        <v>1336</v>
      </c>
      <c r="D46" s="15">
        <v>1610</v>
      </c>
      <c r="E46" s="15">
        <v>2946</v>
      </c>
      <c r="F46" s="15">
        <v>666</v>
      </c>
      <c r="G46" s="15">
        <v>268</v>
      </c>
      <c r="H46" s="18">
        <v>16.645962732919255</v>
      </c>
      <c r="I46" s="15" t="s">
        <v>164</v>
      </c>
      <c r="J46" s="15">
        <v>11998</v>
      </c>
      <c r="K46" s="17">
        <v>5</v>
      </c>
      <c r="L46" s="18">
        <v>322</v>
      </c>
      <c r="M46" s="18">
        <v>133.19999999999999</v>
      </c>
      <c r="N46" s="17">
        <v>2</v>
      </c>
      <c r="O46" s="17">
        <v>261</v>
      </c>
      <c r="P46" s="17">
        <v>24</v>
      </c>
      <c r="Q46" s="17">
        <v>12</v>
      </c>
      <c r="R46" s="15">
        <v>0</v>
      </c>
      <c r="S46" s="15">
        <v>0</v>
      </c>
      <c r="T46" s="15">
        <v>0</v>
      </c>
      <c r="U46" s="15">
        <v>0</v>
      </c>
      <c r="V46" s="15">
        <v>3</v>
      </c>
      <c r="W46" s="15">
        <v>0</v>
      </c>
      <c r="X46" s="15">
        <v>1</v>
      </c>
      <c r="Y46" s="15">
        <v>3</v>
      </c>
      <c r="Z46" s="15">
        <v>0</v>
      </c>
      <c r="AA46" s="15">
        <v>14</v>
      </c>
      <c r="AB46" s="15">
        <v>0</v>
      </c>
      <c r="AC46" s="15">
        <v>0</v>
      </c>
      <c r="AD46" s="15">
        <v>0</v>
      </c>
      <c r="AE46" s="15">
        <v>21</v>
      </c>
      <c r="AF46" s="15">
        <v>223</v>
      </c>
      <c r="AG46" s="15">
        <v>244</v>
      </c>
      <c r="AH46" s="19"/>
    </row>
    <row r="47" spans="1:34" x14ac:dyDescent="0.35">
      <c r="A47" s="30" t="s">
        <v>34</v>
      </c>
      <c r="B47" s="31">
        <v>1</v>
      </c>
      <c r="C47" s="31">
        <v>1043</v>
      </c>
      <c r="D47" s="31">
        <v>888</v>
      </c>
      <c r="E47" s="31">
        <v>1931</v>
      </c>
      <c r="F47" s="21" t="s">
        <v>35</v>
      </c>
      <c r="G47" s="31">
        <v>82</v>
      </c>
      <c r="H47" s="18">
        <v>9.2342342342342345</v>
      </c>
      <c r="I47" s="77" t="s">
        <v>165</v>
      </c>
      <c r="J47" s="31" t="s">
        <v>35</v>
      </c>
      <c r="K47" s="32">
        <v>4</v>
      </c>
      <c r="L47" s="33">
        <f>D47/K47</f>
        <v>222</v>
      </c>
      <c r="M47" s="21" t="s">
        <v>35</v>
      </c>
      <c r="N47" s="32">
        <v>1</v>
      </c>
      <c r="O47" s="32">
        <v>84</v>
      </c>
      <c r="P47" s="32">
        <v>21</v>
      </c>
      <c r="Q47" s="32">
        <v>21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11</v>
      </c>
      <c r="AB47" s="31">
        <v>0</v>
      </c>
      <c r="AC47" s="31">
        <v>0</v>
      </c>
      <c r="AD47" s="31">
        <v>0</v>
      </c>
      <c r="AE47" s="31">
        <v>11</v>
      </c>
      <c r="AF47" s="31">
        <v>128</v>
      </c>
      <c r="AG47" s="31">
        <v>139</v>
      </c>
      <c r="AH47" s="34"/>
    </row>
    <row r="48" spans="1:34" x14ac:dyDescent="0.35">
      <c r="A48" s="7" t="s">
        <v>37</v>
      </c>
      <c r="B48" s="13">
        <v>1</v>
      </c>
      <c r="C48" s="13">
        <v>669</v>
      </c>
      <c r="D48" s="13">
        <v>1557</v>
      </c>
      <c r="E48" s="15">
        <v>2226</v>
      </c>
      <c r="F48" s="15">
        <v>880</v>
      </c>
      <c r="G48" s="13">
        <v>116</v>
      </c>
      <c r="H48" s="18">
        <v>7.4502247912652537</v>
      </c>
      <c r="I48" s="35">
        <v>0.12</v>
      </c>
      <c r="J48" s="15" t="s">
        <v>35</v>
      </c>
      <c r="K48" s="17">
        <v>4</v>
      </c>
      <c r="L48" s="42">
        <v>389.25</v>
      </c>
      <c r="M48" s="42"/>
      <c r="N48" s="17">
        <v>1</v>
      </c>
      <c r="O48" s="17">
        <v>125</v>
      </c>
      <c r="P48" s="17">
        <v>27</v>
      </c>
      <c r="Q48" s="17">
        <v>27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14</v>
      </c>
      <c r="AB48" s="15">
        <v>0</v>
      </c>
      <c r="AC48" s="15">
        <v>0</v>
      </c>
      <c r="AD48" s="15">
        <v>0</v>
      </c>
      <c r="AE48" s="15">
        <v>14</v>
      </c>
      <c r="AF48" s="15">
        <v>172</v>
      </c>
      <c r="AG48" s="1">
        <v>186</v>
      </c>
      <c r="AH48" s="19"/>
    </row>
    <row r="51" spans="1:33" ht="21.5" customHeight="1" x14ac:dyDescent="0.4">
      <c r="A51" s="49" t="s">
        <v>260</v>
      </c>
      <c r="B51" s="50"/>
      <c r="C51" s="50"/>
      <c r="D51" s="50"/>
      <c r="E51" s="50"/>
      <c r="F51" s="65"/>
      <c r="G51" s="65"/>
      <c r="H51" s="50"/>
      <c r="I51" s="51"/>
      <c r="J51" s="4"/>
      <c r="K51" s="4"/>
      <c r="L51" s="4"/>
      <c r="M51" s="4"/>
      <c r="N51" s="4"/>
      <c r="O51" s="4"/>
      <c r="P51" s="4"/>
      <c r="Q51" s="4"/>
      <c r="R51" s="2" t="s">
        <v>2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49"/>
      <c r="AG51" s="2"/>
    </row>
    <row r="52" spans="1:33" ht="130.5" x14ac:dyDescent="0.35">
      <c r="A52" s="7" t="s">
        <v>39</v>
      </c>
      <c r="B52" s="7" t="s">
        <v>3</v>
      </c>
      <c r="C52" s="7" t="s">
        <v>5</v>
      </c>
      <c r="D52" s="7" t="s">
        <v>6</v>
      </c>
      <c r="E52" s="9" t="s">
        <v>29</v>
      </c>
      <c r="F52" s="8" t="s">
        <v>8</v>
      </c>
      <c r="G52" s="8" t="s">
        <v>41</v>
      </c>
      <c r="H52" s="9" t="s">
        <v>67</v>
      </c>
      <c r="I52" s="9" t="s">
        <v>10</v>
      </c>
      <c r="J52" s="9" t="s">
        <v>11</v>
      </c>
      <c r="K52" s="10" t="s">
        <v>12</v>
      </c>
      <c r="L52" s="11" t="s">
        <v>68</v>
      </c>
      <c r="M52" s="11" t="s">
        <v>69</v>
      </c>
      <c r="N52" s="10" t="s">
        <v>15</v>
      </c>
      <c r="O52" s="10" t="s">
        <v>16</v>
      </c>
      <c r="P52" s="10" t="s">
        <v>17</v>
      </c>
      <c r="Q52" s="10" t="s">
        <v>18</v>
      </c>
      <c r="R52" s="8" t="s">
        <v>19</v>
      </c>
      <c r="S52" s="8" t="s">
        <v>20</v>
      </c>
      <c r="T52" s="8" t="s">
        <v>21</v>
      </c>
      <c r="U52" s="8" t="s">
        <v>22</v>
      </c>
      <c r="V52" s="8" t="s">
        <v>23</v>
      </c>
      <c r="W52" s="8" t="s">
        <v>24</v>
      </c>
      <c r="X52" s="8" t="s">
        <v>25</v>
      </c>
      <c r="Y52" s="8" t="s">
        <v>26</v>
      </c>
      <c r="Z52" s="8" t="s">
        <v>27</v>
      </c>
      <c r="AA52" s="8" t="s">
        <v>28</v>
      </c>
      <c r="AB52" s="8">
        <v>9</v>
      </c>
      <c r="AC52" s="8">
        <v>11</v>
      </c>
      <c r="AD52" s="8">
        <v>24</v>
      </c>
      <c r="AE52" s="8" t="s">
        <v>29</v>
      </c>
      <c r="AF52" s="56" t="s">
        <v>30</v>
      </c>
      <c r="AG52" s="7" t="s">
        <v>70</v>
      </c>
    </row>
    <row r="53" spans="1:33" s="34" customFormat="1" x14ac:dyDescent="0.35">
      <c r="A53" s="28" t="s">
        <v>32</v>
      </c>
      <c r="B53" s="15">
        <v>1</v>
      </c>
      <c r="C53" s="15">
        <v>336</v>
      </c>
      <c r="D53" s="15">
        <v>2111</v>
      </c>
      <c r="E53" s="15">
        <v>2447</v>
      </c>
      <c r="F53" s="15">
        <v>1601</v>
      </c>
      <c r="G53" s="15">
        <v>324</v>
      </c>
      <c r="H53" s="15">
        <v>15.35</v>
      </c>
      <c r="I53" s="21" t="s">
        <v>157</v>
      </c>
      <c r="J53" s="15">
        <v>8074</v>
      </c>
      <c r="K53" s="17">
        <v>18</v>
      </c>
      <c r="L53" s="18">
        <v>117.28</v>
      </c>
      <c r="M53" s="18">
        <v>88.94</v>
      </c>
      <c r="N53" s="17">
        <v>1</v>
      </c>
      <c r="O53" s="17">
        <v>510</v>
      </c>
      <c r="P53" s="17">
        <v>487</v>
      </c>
      <c r="Q53" s="17">
        <v>487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21">
        <v>0</v>
      </c>
    </row>
    <row r="54" spans="1:33" s="34" customFormat="1" x14ac:dyDescent="0.35">
      <c r="A54" s="30" t="s">
        <v>34</v>
      </c>
      <c r="B54" s="31">
        <v>1</v>
      </c>
      <c r="C54" s="31">
        <v>86</v>
      </c>
      <c r="D54" s="31">
        <v>1930</v>
      </c>
      <c r="E54" s="31">
        <v>2016</v>
      </c>
      <c r="F54" s="38" t="s">
        <v>35</v>
      </c>
      <c r="G54" s="31">
        <v>183</v>
      </c>
      <c r="H54" s="33">
        <v>9.48</v>
      </c>
      <c r="I54" s="52">
        <v>0</v>
      </c>
      <c r="J54" s="31">
        <v>7110</v>
      </c>
      <c r="K54" s="31">
        <v>18</v>
      </c>
      <c r="L54" s="33">
        <v>107.22</v>
      </c>
      <c r="M54" s="38" t="s">
        <v>35</v>
      </c>
      <c r="N54" s="31">
        <v>1</v>
      </c>
      <c r="O54" s="31">
        <v>416</v>
      </c>
      <c r="P54" s="31">
        <v>393</v>
      </c>
      <c r="Q54" s="32">
        <v>393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</row>
    <row r="55" spans="1:33" x14ac:dyDescent="0.35">
      <c r="A55" s="7" t="s">
        <v>37</v>
      </c>
      <c r="B55" s="13">
        <v>1</v>
      </c>
      <c r="C55" s="13">
        <v>377</v>
      </c>
      <c r="D55" s="13">
        <v>2141</v>
      </c>
      <c r="E55" s="15">
        <v>2518</v>
      </c>
      <c r="F55" s="15">
        <v>2188</v>
      </c>
      <c r="G55" s="15">
        <v>244</v>
      </c>
      <c r="H55" s="33">
        <v>11.4</v>
      </c>
      <c r="I55" s="35">
        <v>0</v>
      </c>
      <c r="J55" s="15">
        <v>10633</v>
      </c>
      <c r="K55" s="17">
        <v>19</v>
      </c>
      <c r="L55" s="18">
        <v>112.68</v>
      </c>
      <c r="M55" s="18">
        <v>115.16</v>
      </c>
      <c r="N55" s="17">
        <v>3</v>
      </c>
      <c r="O55" s="17">
        <v>387</v>
      </c>
      <c r="P55" s="17">
        <v>387</v>
      </c>
      <c r="Q55" s="15">
        <v>129</v>
      </c>
      <c r="R55" s="78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3">
        <v>0</v>
      </c>
    </row>
    <row r="58" spans="1:33" ht="20" customHeight="1" x14ac:dyDescent="0.4">
      <c r="A58" s="49" t="s">
        <v>261</v>
      </c>
      <c r="B58" s="50"/>
      <c r="C58" s="50"/>
      <c r="D58" s="50"/>
      <c r="E58" s="50"/>
      <c r="F58" s="65"/>
      <c r="G58" s="65"/>
      <c r="H58" s="50"/>
      <c r="I58" s="51"/>
      <c r="J58" s="4"/>
      <c r="K58" s="4"/>
      <c r="L58" s="4"/>
      <c r="M58" s="4"/>
      <c r="N58" s="4"/>
      <c r="O58" s="4"/>
      <c r="P58" s="4"/>
      <c r="Q58" s="4"/>
      <c r="R58" s="2" t="s">
        <v>2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49"/>
      <c r="AG58" s="2"/>
    </row>
    <row r="59" spans="1:33" ht="130.5" x14ac:dyDescent="0.35">
      <c r="A59" s="7" t="s">
        <v>39</v>
      </c>
      <c r="B59" s="7" t="s">
        <v>3</v>
      </c>
      <c r="C59" s="7" t="s">
        <v>5</v>
      </c>
      <c r="D59" s="7" t="s">
        <v>6</v>
      </c>
      <c r="E59" s="9" t="s">
        <v>29</v>
      </c>
      <c r="F59" s="8" t="s">
        <v>8</v>
      </c>
      <c r="G59" s="8" t="s">
        <v>41</v>
      </c>
      <c r="H59" s="9" t="s">
        <v>67</v>
      </c>
      <c r="I59" s="9" t="s">
        <v>10</v>
      </c>
      <c r="J59" s="9" t="s">
        <v>11</v>
      </c>
      <c r="K59" s="10" t="s">
        <v>12</v>
      </c>
      <c r="L59" s="11" t="s">
        <v>68</v>
      </c>
      <c r="M59" s="11" t="s">
        <v>69</v>
      </c>
      <c r="N59" s="10" t="s">
        <v>15</v>
      </c>
      <c r="O59" s="10" t="s">
        <v>16</v>
      </c>
      <c r="P59" s="10" t="s">
        <v>17</v>
      </c>
      <c r="Q59" s="10" t="s">
        <v>18</v>
      </c>
      <c r="R59" s="8" t="s">
        <v>19</v>
      </c>
      <c r="S59" s="8" t="s">
        <v>20</v>
      </c>
      <c r="T59" s="8" t="s">
        <v>21</v>
      </c>
      <c r="U59" s="8" t="s">
        <v>22</v>
      </c>
      <c r="V59" s="8" t="s">
        <v>23</v>
      </c>
      <c r="W59" s="8" t="s">
        <v>24</v>
      </c>
      <c r="X59" s="8" t="s">
        <v>25</v>
      </c>
      <c r="Y59" s="8" t="s">
        <v>26</v>
      </c>
      <c r="Z59" s="8" t="s">
        <v>27</v>
      </c>
      <c r="AA59" s="8" t="s">
        <v>28</v>
      </c>
      <c r="AB59" s="8">
        <v>9</v>
      </c>
      <c r="AC59" s="8">
        <v>11</v>
      </c>
      <c r="AD59" s="8">
        <v>24</v>
      </c>
      <c r="AE59" s="8" t="s">
        <v>29</v>
      </c>
      <c r="AF59" s="56" t="s">
        <v>30</v>
      </c>
      <c r="AG59" s="7" t="s">
        <v>70</v>
      </c>
    </row>
    <row r="60" spans="1:33" s="34" customFormat="1" x14ac:dyDescent="0.35">
      <c r="A60" s="28" t="s">
        <v>32</v>
      </c>
      <c r="B60" s="19">
        <v>1</v>
      </c>
      <c r="C60" s="19">
        <v>85</v>
      </c>
      <c r="D60" s="19">
        <v>1089</v>
      </c>
      <c r="E60" s="19">
        <v>1174</v>
      </c>
      <c r="F60" s="19">
        <v>935</v>
      </c>
      <c r="G60" s="19">
        <v>194</v>
      </c>
      <c r="H60" s="19">
        <v>17.809999999999999</v>
      </c>
      <c r="I60" s="79">
        <v>0</v>
      </c>
      <c r="J60" s="19">
        <v>8352</v>
      </c>
      <c r="K60" s="57">
        <v>49</v>
      </c>
      <c r="L60" s="58">
        <v>22.22</v>
      </c>
      <c r="M60" s="58">
        <v>19.079999999999998</v>
      </c>
      <c r="N60" s="57">
        <v>36</v>
      </c>
      <c r="O60" s="57">
        <v>154</v>
      </c>
      <c r="P60" s="57">
        <v>152</v>
      </c>
      <c r="Q60" s="58">
        <v>4.22</v>
      </c>
      <c r="R60" s="19">
        <v>11</v>
      </c>
      <c r="S60" s="19">
        <v>0</v>
      </c>
      <c r="T60" s="19">
        <v>0</v>
      </c>
      <c r="U60" s="19">
        <v>90</v>
      </c>
      <c r="V60" s="19">
        <v>0</v>
      </c>
      <c r="W60" s="19">
        <v>0</v>
      </c>
      <c r="X60" s="19">
        <v>0</v>
      </c>
      <c r="Y60" s="19">
        <v>1</v>
      </c>
      <c r="Z60" s="19">
        <v>4</v>
      </c>
      <c r="AA60" s="19">
        <v>6</v>
      </c>
      <c r="AB60" s="19">
        <v>0</v>
      </c>
      <c r="AC60" s="19">
        <v>0</v>
      </c>
      <c r="AD60" s="19">
        <v>0</v>
      </c>
      <c r="AE60" s="19">
        <v>112</v>
      </c>
      <c r="AF60" s="19">
        <v>0</v>
      </c>
      <c r="AG60" s="21">
        <v>112</v>
      </c>
    </row>
    <row r="61" spans="1:33" s="34" customFormat="1" x14ac:dyDescent="0.35">
      <c r="A61" s="59" t="s">
        <v>34</v>
      </c>
      <c r="B61" s="34">
        <v>1</v>
      </c>
      <c r="C61" s="34">
        <v>20</v>
      </c>
      <c r="D61" s="34">
        <v>1620</v>
      </c>
      <c r="E61" s="34">
        <v>1640</v>
      </c>
      <c r="F61" s="67" t="s">
        <v>35</v>
      </c>
      <c r="G61" s="34">
        <v>309</v>
      </c>
      <c r="H61" s="63">
        <f>G61*100/E61</f>
        <v>18.841463414634145</v>
      </c>
      <c r="I61" s="79">
        <v>0</v>
      </c>
      <c r="J61" s="34" t="s">
        <v>35</v>
      </c>
      <c r="K61" s="34">
        <v>46</v>
      </c>
      <c r="L61" s="63">
        <f>D61/K61</f>
        <v>35.217391304347828</v>
      </c>
      <c r="M61" s="67" t="s">
        <v>35</v>
      </c>
      <c r="N61" s="34">
        <v>22</v>
      </c>
      <c r="O61" s="34">
        <v>77</v>
      </c>
      <c r="P61" s="34">
        <v>74</v>
      </c>
      <c r="Q61" s="63">
        <f>P61/N61</f>
        <v>3.3636363636363638</v>
      </c>
      <c r="R61" s="34">
        <v>2</v>
      </c>
      <c r="S61" s="34">
        <v>0</v>
      </c>
      <c r="T61" s="34">
        <v>0</v>
      </c>
      <c r="U61" s="34">
        <v>13</v>
      </c>
      <c r="V61" s="34">
        <v>2</v>
      </c>
      <c r="W61" s="34">
        <v>0</v>
      </c>
      <c r="X61" s="34">
        <v>0</v>
      </c>
      <c r="Y61" s="34">
        <v>0</v>
      </c>
      <c r="Z61" s="34">
        <v>5</v>
      </c>
      <c r="AA61" s="34">
        <v>10</v>
      </c>
      <c r="AB61" s="34">
        <v>0</v>
      </c>
      <c r="AC61" s="34">
        <v>0</v>
      </c>
      <c r="AD61" s="34">
        <v>0</v>
      </c>
      <c r="AE61" s="34">
        <v>32</v>
      </c>
      <c r="AF61" s="34">
        <v>0</v>
      </c>
      <c r="AG61" s="31">
        <v>32</v>
      </c>
    </row>
    <row r="62" spans="1:33" x14ac:dyDescent="0.35">
      <c r="A62" s="7" t="s">
        <v>37</v>
      </c>
      <c r="B62" s="13">
        <v>1</v>
      </c>
      <c r="C62" s="13">
        <v>17</v>
      </c>
      <c r="D62" s="13">
        <v>1061</v>
      </c>
      <c r="E62" s="15">
        <v>1078</v>
      </c>
      <c r="F62" s="19">
        <v>912</v>
      </c>
      <c r="G62" s="15">
        <v>146</v>
      </c>
      <c r="H62" s="63">
        <f>G62*100/E62</f>
        <v>13.543599257884972</v>
      </c>
      <c r="I62" s="35">
        <v>0</v>
      </c>
      <c r="J62" s="15" t="s">
        <v>35</v>
      </c>
      <c r="K62" s="17">
        <v>36</v>
      </c>
      <c r="L62" s="18">
        <v>29.47</v>
      </c>
      <c r="M62" s="18">
        <v>25.33</v>
      </c>
      <c r="N62" s="17">
        <v>20</v>
      </c>
      <c r="O62" s="17">
        <v>78</v>
      </c>
      <c r="P62" s="17">
        <v>75</v>
      </c>
      <c r="Q62" s="18">
        <v>3.75</v>
      </c>
      <c r="R62" s="15">
        <v>3</v>
      </c>
      <c r="S62" s="15">
        <v>2</v>
      </c>
      <c r="T62" s="15">
        <v>0</v>
      </c>
      <c r="U62" s="15">
        <v>5</v>
      </c>
      <c r="V62" s="15">
        <v>2</v>
      </c>
      <c r="W62" s="15">
        <v>1</v>
      </c>
      <c r="X62" s="15">
        <v>0</v>
      </c>
      <c r="Y62" s="15">
        <v>0</v>
      </c>
      <c r="Z62" s="15">
        <v>8</v>
      </c>
      <c r="AA62" s="15">
        <v>26</v>
      </c>
      <c r="AB62" s="15">
        <v>0</v>
      </c>
      <c r="AC62" s="15">
        <v>0</v>
      </c>
      <c r="AD62" s="15">
        <v>0</v>
      </c>
      <c r="AE62" s="15">
        <v>47</v>
      </c>
      <c r="AF62" s="45">
        <v>0</v>
      </c>
      <c r="AG62" s="13">
        <v>47</v>
      </c>
    </row>
    <row r="65" spans="1:34" ht="17" x14ac:dyDescent="0.4">
      <c r="A65" s="2" t="s">
        <v>262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44" t="s">
        <v>2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6"/>
      <c r="AG65" s="6"/>
      <c r="AH65" s="5"/>
    </row>
    <row r="66" spans="1:34" ht="130.5" x14ac:dyDescent="0.35">
      <c r="A66" s="7" t="s">
        <v>39</v>
      </c>
      <c r="B66" s="7" t="s">
        <v>3</v>
      </c>
      <c r="C66" s="7" t="s">
        <v>5</v>
      </c>
      <c r="D66" s="7" t="s">
        <v>6</v>
      </c>
      <c r="E66" s="8" t="s">
        <v>40</v>
      </c>
      <c r="F66" s="9" t="s">
        <v>8</v>
      </c>
      <c r="G66" s="7" t="s">
        <v>41</v>
      </c>
      <c r="H66" s="9" t="s">
        <v>42</v>
      </c>
      <c r="I66" s="8" t="s">
        <v>10</v>
      </c>
      <c r="J66" s="9" t="s">
        <v>11</v>
      </c>
      <c r="K66" s="10" t="s">
        <v>12</v>
      </c>
      <c r="L66" s="11" t="s">
        <v>43</v>
      </c>
      <c r="M66" s="11" t="s">
        <v>44</v>
      </c>
      <c r="N66" s="10" t="s">
        <v>15</v>
      </c>
      <c r="O66" s="10" t="s">
        <v>16</v>
      </c>
      <c r="P66" s="10" t="s">
        <v>17</v>
      </c>
      <c r="Q66" s="11" t="s">
        <v>18</v>
      </c>
      <c r="R66" s="8" t="s">
        <v>19</v>
      </c>
      <c r="S66" s="8" t="s">
        <v>20</v>
      </c>
      <c r="T66" s="8" t="s">
        <v>21</v>
      </c>
      <c r="U66" s="8" t="s">
        <v>22</v>
      </c>
      <c r="V66" s="8" t="s">
        <v>23</v>
      </c>
      <c r="W66" s="8" t="s">
        <v>24</v>
      </c>
      <c r="X66" s="8" t="s">
        <v>25</v>
      </c>
      <c r="Y66" s="8" t="s">
        <v>26</v>
      </c>
      <c r="Z66" s="8" t="s">
        <v>27</v>
      </c>
      <c r="AA66" s="8" t="s">
        <v>28</v>
      </c>
      <c r="AB66" s="8">
        <v>9</v>
      </c>
      <c r="AC66" s="8">
        <v>11</v>
      </c>
      <c r="AD66" s="8">
        <v>24</v>
      </c>
      <c r="AE66" s="8" t="s">
        <v>29</v>
      </c>
      <c r="AF66" s="8" t="s">
        <v>30</v>
      </c>
      <c r="AG66" s="8" t="s">
        <v>31</v>
      </c>
      <c r="AH66" s="27"/>
    </row>
    <row r="67" spans="1:34" ht="29" x14ac:dyDescent="0.35">
      <c r="A67" s="28" t="s">
        <v>32</v>
      </c>
      <c r="B67" s="15">
        <v>1</v>
      </c>
      <c r="C67" s="15">
        <v>1505</v>
      </c>
      <c r="D67" s="15">
        <v>20098</v>
      </c>
      <c r="E67" s="15">
        <v>21603</v>
      </c>
      <c r="F67" s="15">
        <v>18157</v>
      </c>
      <c r="G67" s="15">
        <v>508</v>
      </c>
      <c r="H67" s="18">
        <v>2.5276146880286596</v>
      </c>
      <c r="I67" s="15" t="s">
        <v>166</v>
      </c>
      <c r="J67" s="15">
        <v>333829</v>
      </c>
      <c r="K67" s="17">
        <v>57</v>
      </c>
      <c r="L67" s="18">
        <v>352.59649122807019</v>
      </c>
      <c r="M67" s="18">
        <v>318.54000000000002</v>
      </c>
      <c r="N67" s="17">
        <v>57</v>
      </c>
      <c r="O67" s="17">
        <v>6207</v>
      </c>
      <c r="P67" s="17">
        <v>4243</v>
      </c>
      <c r="Q67" s="18">
        <v>74.438596491228068</v>
      </c>
      <c r="R67" s="15">
        <v>16</v>
      </c>
      <c r="S67" s="15">
        <v>10</v>
      </c>
      <c r="T67" s="15">
        <v>0</v>
      </c>
      <c r="U67" s="15">
        <v>1</v>
      </c>
      <c r="V67" s="15">
        <v>56</v>
      </c>
      <c r="W67" s="15">
        <v>34</v>
      </c>
      <c r="X67" s="15">
        <v>89</v>
      </c>
      <c r="Y67" s="15">
        <v>587</v>
      </c>
      <c r="Z67" s="15">
        <v>35</v>
      </c>
      <c r="AA67" s="15">
        <v>390</v>
      </c>
      <c r="AB67" s="15">
        <v>78</v>
      </c>
      <c r="AC67" s="15">
        <v>38</v>
      </c>
      <c r="AD67" s="15">
        <v>18</v>
      </c>
      <c r="AE67" s="15">
        <v>1352</v>
      </c>
      <c r="AF67" s="15">
        <v>384</v>
      </c>
      <c r="AG67" s="15">
        <v>1736</v>
      </c>
      <c r="AH67" s="19"/>
    </row>
    <row r="68" spans="1:34" x14ac:dyDescent="0.35">
      <c r="A68" s="37" t="s">
        <v>34</v>
      </c>
      <c r="B68" s="31">
        <v>1</v>
      </c>
      <c r="C68" s="31">
        <v>869</v>
      </c>
      <c r="D68" s="31">
        <v>19990</v>
      </c>
      <c r="E68" s="31">
        <v>20859</v>
      </c>
      <c r="F68" s="21" t="s">
        <v>35</v>
      </c>
      <c r="G68" s="31">
        <v>463</v>
      </c>
      <c r="H68" s="18">
        <v>2.31615807903952</v>
      </c>
      <c r="I68" s="38" t="s">
        <v>167</v>
      </c>
      <c r="J68" s="31" t="s">
        <v>35</v>
      </c>
      <c r="K68" s="32">
        <v>57</v>
      </c>
      <c r="L68" s="33">
        <f>D68/K68</f>
        <v>350.70175438596493</v>
      </c>
      <c r="M68" s="21" t="s">
        <v>35</v>
      </c>
      <c r="N68" s="32">
        <v>57</v>
      </c>
      <c r="O68" s="32">
        <v>5340</v>
      </c>
      <c r="P68" s="32">
        <v>3975</v>
      </c>
      <c r="Q68" s="33">
        <f>P68/N68</f>
        <v>69.736842105263165</v>
      </c>
      <c r="R68" s="31">
        <v>11</v>
      </c>
      <c r="S68" s="31">
        <v>0</v>
      </c>
      <c r="T68" s="31">
        <v>0</v>
      </c>
      <c r="U68" s="31">
        <v>7</v>
      </c>
      <c r="V68" s="31">
        <v>35</v>
      </c>
      <c r="W68" s="31">
        <v>20</v>
      </c>
      <c r="X68" s="31">
        <v>61</v>
      </c>
      <c r="Y68" s="31">
        <v>608</v>
      </c>
      <c r="Z68" s="31">
        <v>21</v>
      </c>
      <c r="AA68" s="31">
        <v>470</v>
      </c>
      <c r="AB68" s="31">
        <v>70</v>
      </c>
      <c r="AC68" s="31">
        <v>95</v>
      </c>
      <c r="AD68" s="31">
        <v>91</v>
      </c>
      <c r="AE68" s="31">
        <v>1489</v>
      </c>
      <c r="AF68" s="31">
        <v>364</v>
      </c>
      <c r="AG68" s="31">
        <v>1853</v>
      </c>
    </row>
    <row r="69" spans="1:34" x14ac:dyDescent="0.35">
      <c r="A69" s="7" t="s">
        <v>37</v>
      </c>
      <c r="B69" s="13">
        <v>1</v>
      </c>
      <c r="C69" s="13">
        <v>1311</v>
      </c>
      <c r="D69" s="13">
        <v>25890</v>
      </c>
      <c r="E69" s="15">
        <v>27201</v>
      </c>
      <c r="F69" s="15">
        <v>23292</v>
      </c>
      <c r="G69" s="13">
        <v>699</v>
      </c>
      <c r="H69" s="18">
        <v>2.6998841251448438</v>
      </c>
      <c r="I69" s="35">
        <v>0.09</v>
      </c>
      <c r="J69" s="15" t="s">
        <v>35</v>
      </c>
      <c r="K69" s="17">
        <v>57</v>
      </c>
      <c r="L69" s="42">
        <v>454.21052631578948</v>
      </c>
      <c r="M69" s="42"/>
      <c r="N69" s="17">
        <v>57</v>
      </c>
      <c r="O69" s="17">
        <v>5613</v>
      </c>
      <c r="P69" s="17">
        <v>5975</v>
      </c>
      <c r="Q69" s="42">
        <v>104.82456140350877</v>
      </c>
      <c r="R69" s="15">
        <v>33</v>
      </c>
      <c r="S69" s="15">
        <v>0</v>
      </c>
      <c r="T69" s="15">
        <v>0</v>
      </c>
      <c r="U69" s="15">
        <v>2</v>
      </c>
      <c r="V69" s="15">
        <v>37</v>
      </c>
      <c r="W69" s="15">
        <v>31</v>
      </c>
      <c r="X69" s="15">
        <v>156</v>
      </c>
      <c r="Y69" s="15">
        <v>680</v>
      </c>
      <c r="Z69" s="15">
        <v>24</v>
      </c>
      <c r="AA69" s="15">
        <v>641</v>
      </c>
      <c r="AB69" s="15">
        <v>54</v>
      </c>
      <c r="AC69" s="15">
        <v>64</v>
      </c>
      <c r="AD69" s="15">
        <v>56</v>
      </c>
      <c r="AE69" s="15">
        <v>1778</v>
      </c>
      <c r="AF69" s="15">
        <v>563</v>
      </c>
      <c r="AG69" s="1">
        <v>2341</v>
      </c>
      <c r="AH69" s="19"/>
    </row>
  </sheetData>
  <mergeCells count="3">
    <mergeCell ref="R16:AG16"/>
    <mergeCell ref="R37:AG37"/>
    <mergeCell ref="A1:AG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82D3-93D2-4850-BF71-CC36802AD9D3}">
  <dimension ref="A1:AH21"/>
  <sheetViews>
    <sheetView topLeftCell="A7" zoomScale="70" zoomScaleNormal="70" workbookViewId="0">
      <selection activeCell="B23" sqref="B23"/>
    </sheetView>
  </sheetViews>
  <sheetFormatPr defaultRowHeight="14.5" x14ac:dyDescent="0.35"/>
  <sheetData>
    <row r="1" spans="1:34" ht="73.5" customHeight="1" x14ac:dyDescent="0.45">
      <c r="A1" s="127" t="s">
        <v>183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9"/>
      <c r="AG1" s="83"/>
      <c r="AH1" s="83"/>
    </row>
    <row r="3" spans="1:34" s="5" customFormat="1" ht="17" x14ac:dyDescent="0.4">
      <c r="A3" s="122" t="s">
        <v>169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2" t="s">
        <v>2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4" ht="130.5" x14ac:dyDescent="0.35">
      <c r="A4" s="7" t="s">
        <v>39</v>
      </c>
      <c r="B4" s="7" t="s">
        <v>5</v>
      </c>
      <c r="C4" s="7" t="s">
        <v>6</v>
      </c>
      <c r="D4" s="8" t="s">
        <v>170</v>
      </c>
      <c r="E4" s="9" t="s">
        <v>8</v>
      </c>
      <c r="F4" s="7" t="s">
        <v>41</v>
      </c>
      <c r="G4" s="9" t="s">
        <v>171</v>
      </c>
      <c r="H4" s="9" t="s">
        <v>10</v>
      </c>
      <c r="I4" s="9" t="s">
        <v>11</v>
      </c>
      <c r="J4" s="10" t="s">
        <v>12</v>
      </c>
      <c r="K4" s="11" t="s">
        <v>172</v>
      </c>
      <c r="L4" s="11" t="s">
        <v>173</v>
      </c>
      <c r="M4" s="10" t="s">
        <v>15</v>
      </c>
      <c r="N4" s="10" t="s">
        <v>16</v>
      </c>
      <c r="O4" s="10" t="s">
        <v>17</v>
      </c>
      <c r="P4" s="11" t="s">
        <v>18</v>
      </c>
      <c r="Q4" s="8" t="s">
        <v>19</v>
      </c>
      <c r="R4" s="8" t="s">
        <v>20</v>
      </c>
      <c r="S4" s="8" t="s">
        <v>21</v>
      </c>
      <c r="T4" s="8" t="s">
        <v>22</v>
      </c>
      <c r="U4" s="8" t="s">
        <v>23</v>
      </c>
      <c r="V4" s="8" t="s">
        <v>24</v>
      </c>
      <c r="W4" s="8" t="s">
        <v>25</v>
      </c>
      <c r="X4" s="8" t="s">
        <v>26</v>
      </c>
      <c r="Y4" s="8" t="s">
        <v>27</v>
      </c>
      <c r="Z4" s="8" t="s">
        <v>28</v>
      </c>
      <c r="AA4" s="8">
        <v>9</v>
      </c>
      <c r="AB4" s="8">
        <v>11</v>
      </c>
      <c r="AC4" s="8">
        <v>24</v>
      </c>
      <c r="AD4" s="8" t="s">
        <v>29</v>
      </c>
      <c r="AE4" s="8" t="s">
        <v>30</v>
      </c>
      <c r="AF4" s="8" t="s">
        <v>31</v>
      </c>
    </row>
    <row r="5" spans="1:34" s="34" customFormat="1" ht="29" x14ac:dyDescent="0.35">
      <c r="A5" s="28" t="s">
        <v>32</v>
      </c>
      <c r="B5" s="15">
        <v>107601</v>
      </c>
      <c r="C5" s="15">
        <v>9978</v>
      </c>
      <c r="D5" s="15">
        <v>117579</v>
      </c>
      <c r="E5" s="15">
        <v>6064</v>
      </c>
      <c r="F5" s="15">
        <v>2663</v>
      </c>
      <c r="G5" s="18">
        <v>26.688715173381439</v>
      </c>
      <c r="H5" s="15" t="s">
        <v>174</v>
      </c>
      <c r="I5" s="15">
        <v>62755</v>
      </c>
      <c r="J5" s="17">
        <v>479</v>
      </c>
      <c r="K5" s="18">
        <v>20.830897703549059</v>
      </c>
      <c r="L5" s="18">
        <v>12.66</v>
      </c>
      <c r="M5" s="17">
        <v>479</v>
      </c>
      <c r="N5" s="17">
        <v>9148</v>
      </c>
      <c r="O5" s="17">
        <v>745</v>
      </c>
      <c r="P5" s="18">
        <v>1.5553235908141962</v>
      </c>
      <c r="Q5" s="15">
        <v>23</v>
      </c>
      <c r="R5" s="15">
        <v>0</v>
      </c>
      <c r="S5" s="15">
        <v>0</v>
      </c>
      <c r="T5" s="15">
        <v>4</v>
      </c>
      <c r="U5" s="15">
        <v>16</v>
      </c>
      <c r="V5" s="15">
        <v>0</v>
      </c>
      <c r="W5" s="15">
        <v>0</v>
      </c>
      <c r="X5" s="15">
        <v>12</v>
      </c>
      <c r="Y5" s="15">
        <v>0</v>
      </c>
      <c r="Z5" s="15">
        <v>209</v>
      </c>
      <c r="AA5" s="15">
        <v>44</v>
      </c>
      <c r="AB5" s="15">
        <v>2</v>
      </c>
      <c r="AC5" s="15">
        <v>0</v>
      </c>
      <c r="AD5" s="15">
        <v>310</v>
      </c>
      <c r="AE5" s="15">
        <v>941</v>
      </c>
      <c r="AF5" s="34">
        <v>1251</v>
      </c>
    </row>
    <row r="6" spans="1:34" s="34" customFormat="1" x14ac:dyDescent="0.35">
      <c r="A6" s="59" t="s">
        <v>34</v>
      </c>
      <c r="B6" s="31">
        <v>107601</v>
      </c>
      <c r="C6" s="31">
        <v>11594</v>
      </c>
      <c r="D6" s="31">
        <v>119195</v>
      </c>
      <c r="E6" s="21" t="s">
        <v>35</v>
      </c>
      <c r="F6" s="31">
        <v>2921</v>
      </c>
      <c r="G6" s="18">
        <v>25.194065896153184</v>
      </c>
      <c r="H6" s="31" t="s">
        <v>175</v>
      </c>
      <c r="I6" s="31" t="s">
        <v>35</v>
      </c>
      <c r="J6" s="17">
        <v>479</v>
      </c>
      <c r="K6" s="33">
        <f>C6/J6</f>
        <v>24.204592901878915</v>
      </c>
      <c r="L6" s="21" t="s">
        <v>35</v>
      </c>
      <c r="M6" s="17">
        <v>479</v>
      </c>
      <c r="N6" s="31">
        <v>9007</v>
      </c>
      <c r="O6" s="31">
        <v>601</v>
      </c>
      <c r="P6" s="33">
        <f>O6/M6</f>
        <v>1.2546972860125261</v>
      </c>
      <c r="Q6" s="31">
        <v>71</v>
      </c>
      <c r="R6" s="31">
        <v>0</v>
      </c>
      <c r="S6" s="31">
        <v>0</v>
      </c>
      <c r="T6" s="31">
        <v>3</v>
      </c>
      <c r="U6" s="31">
        <v>33</v>
      </c>
      <c r="V6" s="31">
        <v>20</v>
      </c>
      <c r="W6" s="31">
        <v>1</v>
      </c>
      <c r="X6" s="31">
        <v>14</v>
      </c>
      <c r="Y6" s="31">
        <v>2</v>
      </c>
      <c r="Z6" s="31">
        <v>218</v>
      </c>
      <c r="AA6" s="31">
        <v>32</v>
      </c>
      <c r="AB6" s="31">
        <v>8</v>
      </c>
      <c r="AC6" s="31">
        <v>0</v>
      </c>
      <c r="AD6" s="31">
        <v>402</v>
      </c>
      <c r="AE6" s="31">
        <v>244</v>
      </c>
      <c r="AF6" s="31">
        <v>646</v>
      </c>
    </row>
    <row r="7" spans="1:34" x14ac:dyDescent="0.35">
      <c r="A7" s="80" t="s">
        <v>37</v>
      </c>
      <c r="B7" s="13">
        <v>107601</v>
      </c>
      <c r="C7" s="13">
        <v>18397</v>
      </c>
      <c r="D7" s="15">
        <v>125998</v>
      </c>
      <c r="E7" s="15">
        <v>13827</v>
      </c>
      <c r="F7" s="13">
        <v>3615</v>
      </c>
      <c r="G7" s="18">
        <v>19.649942925476982</v>
      </c>
      <c r="H7" s="35">
        <v>0.05</v>
      </c>
      <c r="I7" s="15" t="s">
        <v>35</v>
      </c>
      <c r="J7" s="17">
        <v>479</v>
      </c>
      <c r="K7" s="42">
        <v>38.407098121085596</v>
      </c>
      <c r="L7" s="42"/>
      <c r="M7" s="17">
        <v>479</v>
      </c>
      <c r="N7" s="17">
        <v>9286</v>
      </c>
      <c r="O7" s="17">
        <v>761</v>
      </c>
      <c r="P7" s="42">
        <v>1.5887265135699373</v>
      </c>
      <c r="Q7" s="15">
        <v>17</v>
      </c>
      <c r="R7" s="15">
        <v>0</v>
      </c>
      <c r="S7" s="15">
        <v>0</v>
      </c>
      <c r="T7" s="15">
        <v>0</v>
      </c>
      <c r="U7" s="15">
        <v>27</v>
      </c>
      <c r="V7" s="15">
        <v>9</v>
      </c>
      <c r="W7" s="15">
        <v>4</v>
      </c>
      <c r="X7" s="15">
        <v>56</v>
      </c>
      <c r="Y7" s="15">
        <v>1</v>
      </c>
      <c r="Z7" s="15">
        <v>344</v>
      </c>
      <c r="AA7" s="15">
        <v>46</v>
      </c>
      <c r="AB7" s="15">
        <v>22</v>
      </c>
      <c r="AC7" s="15">
        <v>0</v>
      </c>
      <c r="AD7" s="15">
        <v>526</v>
      </c>
      <c r="AE7" s="15">
        <v>428</v>
      </c>
      <c r="AF7" s="1">
        <v>954</v>
      </c>
    </row>
    <row r="10" spans="1:34" s="85" customFormat="1" ht="18.5" x14ac:dyDescent="0.45">
      <c r="A10" s="84" t="s">
        <v>176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126" t="s">
        <v>2</v>
      </c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</row>
    <row r="11" spans="1:34" ht="130.5" x14ac:dyDescent="0.35">
      <c r="A11" s="7" t="s">
        <v>39</v>
      </c>
      <c r="B11" s="7" t="s">
        <v>5</v>
      </c>
      <c r="C11" s="7" t="s">
        <v>6</v>
      </c>
      <c r="D11" s="8" t="s">
        <v>170</v>
      </c>
      <c r="E11" s="9" t="s">
        <v>8</v>
      </c>
      <c r="F11" s="7" t="s">
        <v>41</v>
      </c>
      <c r="G11" s="9" t="s">
        <v>171</v>
      </c>
      <c r="H11" s="9" t="s">
        <v>10</v>
      </c>
      <c r="I11" s="9" t="s">
        <v>11</v>
      </c>
      <c r="J11" s="10" t="s">
        <v>12</v>
      </c>
      <c r="K11" s="11" t="s">
        <v>172</v>
      </c>
      <c r="L11" s="11" t="s">
        <v>173</v>
      </c>
      <c r="M11" s="10" t="s">
        <v>15</v>
      </c>
      <c r="N11" s="10" t="s">
        <v>16</v>
      </c>
      <c r="O11" s="10" t="s">
        <v>17</v>
      </c>
      <c r="P11" s="11" t="s">
        <v>18</v>
      </c>
      <c r="Q11" s="8" t="s">
        <v>19</v>
      </c>
      <c r="R11" s="8" t="s">
        <v>20</v>
      </c>
      <c r="S11" s="8" t="s">
        <v>21</v>
      </c>
      <c r="T11" s="8" t="s">
        <v>22</v>
      </c>
      <c r="U11" s="8" t="s">
        <v>23</v>
      </c>
      <c r="V11" s="8" t="s">
        <v>24</v>
      </c>
      <c r="W11" s="8" t="s">
        <v>25</v>
      </c>
      <c r="X11" s="8" t="s">
        <v>26</v>
      </c>
      <c r="Y11" s="8" t="s">
        <v>27</v>
      </c>
      <c r="Z11" s="8" t="s">
        <v>28</v>
      </c>
      <c r="AA11" s="8">
        <v>9</v>
      </c>
      <c r="AB11" s="8">
        <v>11</v>
      </c>
      <c r="AC11" s="8">
        <v>24</v>
      </c>
      <c r="AD11" s="8" t="s">
        <v>29</v>
      </c>
      <c r="AE11" s="8" t="s">
        <v>30</v>
      </c>
      <c r="AF11" s="8" t="s">
        <v>31</v>
      </c>
    </row>
    <row r="12" spans="1:34" s="34" customFormat="1" x14ac:dyDescent="0.35">
      <c r="A12" s="28" t="s">
        <v>32</v>
      </c>
      <c r="B12" s="15">
        <v>2067</v>
      </c>
      <c r="C12" s="15">
        <v>3155</v>
      </c>
      <c r="D12" s="15">
        <v>5222</v>
      </c>
      <c r="E12" s="15">
        <v>3882</v>
      </c>
      <c r="F12" s="15">
        <v>802</v>
      </c>
      <c r="G12" s="18">
        <v>25.419968304278921</v>
      </c>
      <c r="H12" s="15" t="s">
        <v>177</v>
      </c>
      <c r="I12" s="15">
        <v>5214</v>
      </c>
      <c r="J12" s="17">
        <v>1</v>
      </c>
      <c r="K12" s="18">
        <v>5222</v>
      </c>
      <c r="L12" s="17">
        <v>3882</v>
      </c>
      <c r="M12" s="17">
        <v>1</v>
      </c>
      <c r="N12" s="17">
        <v>578</v>
      </c>
      <c r="O12" s="17">
        <v>465</v>
      </c>
      <c r="P12" s="18">
        <v>465</v>
      </c>
      <c r="Q12" s="15">
        <v>77</v>
      </c>
      <c r="R12" s="15">
        <v>0</v>
      </c>
      <c r="S12" s="15">
        <v>0</v>
      </c>
      <c r="T12" s="15">
        <v>7</v>
      </c>
      <c r="U12" s="15">
        <v>4</v>
      </c>
      <c r="V12" s="15">
        <v>0</v>
      </c>
      <c r="W12" s="15">
        <v>0</v>
      </c>
      <c r="X12" s="15">
        <v>0</v>
      </c>
      <c r="Y12" s="15">
        <v>2</v>
      </c>
      <c r="Z12" s="15">
        <v>117</v>
      </c>
      <c r="AA12" s="15">
        <v>0</v>
      </c>
      <c r="AB12" s="15">
        <v>6</v>
      </c>
      <c r="AC12" s="15">
        <v>0</v>
      </c>
      <c r="AD12" s="15">
        <v>213</v>
      </c>
      <c r="AE12" s="15">
        <v>176</v>
      </c>
      <c r="AF12" s="15">
        <v>389</v>
      </c>
    </row>
    <row r="13" spans="1:34" s="34" customFormat="1" x14ac:dyDescent="0.35">
      <c r="A13" s="30" t="s">
        <v>34</v>
      </c>
      <c r="B13" s="31">
        <v>1300</v>
      </c>
      <c r="C13" s="31">
        <v>2824</v>
      </c>
      <c r="D13" s="31">
        <v>4124</v>
      </c>
      <c r="E13" s="21" t="s">
        <v>35</v>
      </c>
      <c r="F13" s="31">
        <v>468</v>
      </c>
      <c r="G13" s="18">
        <v>16.572237960339944</v>
      </c>
      <c r="H13" s="38" t="s">
        <v>178</v>
      </c>
      <c r="I13" s="31" t="s">
        <v>35</v>
      </c>
      <c r="J13" s="31">
        <v>1</v>
      </c>
      <c r="K13" s="31">
        <v>2824</v>
      </c>
      <c r="L13" s="21" t="s">
        <v>35</v>
      </c>
      <c r="M13" s="31">
        <v>1</v>
      </c>
      <c r="N13" s="31">
        <v>334</v>
      </c>
      <c r="O13" s="31">
        <v>175</v>
      </c>
      <c r="P13" s="31">
        <v>175</v>
      </c>
      <c r="Q13" s="31">
        <v>105</v>
      </c>
      <c r="R13" s="31">
        <v>0</v>
      </c>
      <c r="S13" s="31">
        <v>2</v>
      </c>
      <c r="T13" s="31">
        <v>11</v>
      </c>
      <c r="U13" s="31">
        <v>9</v>
      </c>
      <c r="V13" s="31">
        <v>1</v>
      </c>
      <c r="W13" s="31">
        <v>1</v>
      </c>
      <c r="X13" s="31">
        <v>0</v>
      </c>
      <c r="Y13" s="31">
        <v>2</v>
      </c>
      <c r="Z13" s="31">
        <v>87</v>
      </c>
      <c r="AA13" s="31">
        <v>2</v>
      </c>
      <c r="AB13" s="31">
        <v>21</v>
      </c>
      <c r="AC13" s="31">
        <v>0</v>
      </c>
      <c r="AD13" s="31">
        <v>241</v>
      </c>
      <c r="AE13" s="31">
        <v>89</v>
      </c>
      <c r="AF13" s="31">
        <v>330</v>
      </c>
    </row>
    <row r="14" spans="1:34" ht="14.5" customHeight="1" x14ac:dyDescent="0.35">
      <c r="A14" s="7" t="s">
        <v>37</v>
      </c>
      <c r="B14" s="80" t="s">
        <v>179</v>
      </c>
      <c r="C14" s="81"/>
      <c r="D14" s="81"/>
      <c r="E14" s="81"/>
      <c r="F14" s="81"/>
      <c r="G14" s="18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2"/>
    </row>
    <row r="17" spans="1:32" s="5" customFormat="1" ht="17" x14ac:dyDescent="0.4">
      <c r="A17" s="2" t="s">
        <v>180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21" t="s">
        <v>2</v>
      </c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</row>
    <row r="18" spans="1:32" ht="130.5" x14ac:dyDescent="0.35">
      <c r="A18" s="7" t="s">
        <v>39</v>
      </c>
      <c r="B18" s="7" t="s">
        <v>5</v>
      </c>
      <c r="C18" s="7" t="s">
        <v>6</v>
      </c>
      <c r="D18" s="8" t="s">
        <v>170</v>
      </c>
      <c r="E18" s="9" t="s">
        <v>8</v>
      </c>
      <c r="F18" s="7" t="s">
        <v>41</v>
      </c>
      <c r="G18" s="9" t="s">
        <v>171</v>
      </c>
      <c r="H18" s="9" t="s">
        <v>10</v>
      </c>
      <c r="I18" s="9" t="s">
        <v>11</v>
      </c>
      <c r="J18" s="10" t="s">
        <v>12</v>
      </c>
      <c r="K18" s="11" t="s">
        <v>172</v>
      </c>
      <c r="L18" s="11" t="s">
        <v>173</v>
      </c>
      <c r="M18" s="10" t="s">
        <v>15</v>
      </c>
      <c r="N18" s="10" t="s">
        <v>16</v>
      </c>
      <c r="O18" s="10" t="s">
        <v>17</v>
      </c>
      <c r="P18" s="11" t="s">
        <v>18</v>
      </c>
      <c r="Q18" s="8" t="s">
        <v>19</v>
      </c>
      <c r="R18" s="8" t="s">
        <v>20</v>
      </c>
      <c r="S18" s="8" t="s">
        <v>21</v>
      </c>
      <c r="T18" s="8" t="s">
        <v>22</v>
      </c>
      <c r="U18" s="8" t="s">
        <v>23</v>
      </c>
      <c r="V18" s="8" t="s">
        <v>24</v>
      </c>
      <c r="W18" s="8" t="s">
        <v>25</v>
      </c>
      <c r="X18" s="8" t="s">
        <v>26</v>
      </c>
      <c r="Y18" s="8" t="s">
        <v>27</v>
      </c>
      <c r="Z18" s="8" t="s">
        <v>28</v>
      </c>
      <c r="AA18" s="8">
        <v>9</v>
      </c>
      <c r="AB18" s="8">
        <v>11</v>
      </c>
      <c r="AC18" s="8">
        <v>24</v>
      </c>
      <c r="AD18" s="8" t="s">
        <v>29</v>
      </c>
      <c r="AE18" s="8" t="s">
        <v>30</v>
      </c>
      <c r="AF18" s="8" t="s">
        <v>31</v>
      </c>
    </row>
    <row r="19" spans="1:32" s="34" customFormat="1" x14ac:dyDescent="0.35">
      <c r="A19" s="28" t="s">
        <v>32</v>
      </c>
      <c r="B19" s="15">
        <v>8785</v>
      </c>
      <c r="C19" s="15">
        <v>6580</v>
      </c>
      <c r="D19" s="15">
        <v>15365</v>
      </c>
      <c r="E19" s="15">
        <v>3302</v>
      </c>
      <c r="F19" s="15">
        <v>645</v>
      </c>
      <c r="G19" s="18">
        <v>9.80243161094225</v>
      </c>
      <c r="H19" s="15" t="s">
        <v>181</v>
      </c>
      <c r="I19" s="15">
        <v>23584</v>
      </c>
      <c r="J19" s="17">
        <v>8</v>
      </c>
      <c r="K19" s="18">
        <v>822.5</v>
      </c>
      <c r="L19" s="18">
        <v>412.75</v>
      </c>
      <c r="M19" s="17">
        <v>8</v>
      </c>
      <c r="N19" s="17">
        <v>846</v>
      </c>
      <c r="O19" s="17">
        <v>648</v>
      </c>
      <c r="P19" s="18">
        <v>81</v>
      </c>
      <c r="Q19" s="15">
        <v>66</v>
      </c>
      <c r="R19" s="15">
        <v>0</v>
      </c>
      <c r="S19" s="15">
        <v>0</v>
      </c>
      <c r="T19" s="15">
        <v>0</v>
      </c>
      <c r="U19" s="15">
        <v>39</v>
      </c>
      <c r="V19" s="15">
        <v>15</v>
      </c>
      <c r="W19" s="15">
        <v>0</v>
      </c>
      <c r="X19" s="15">
        <v>3</v>
      </c>
      <c r="Y19" s="15">
        <v>0</v>
      </c>
      <c r="Z19" s="15">
        <v>146</v>
      </c>
      <c r="AA19" s="15">
        <v>0</v>
      </c>
      <c r="AB19" s="15">
        <v>0</v>
      </c>
      <c r="AC19" s="15">
        <v>0</v>
      </c>
      <c r="AD19" s="19">
        <v>269</v>
      </c>
      <c r="AE19" s="15">
        <v>328</v>
      </c>
      <c r="AF19" s="15">
        <v>597</v>
      </c>
    </row>
    <row r="20" spans="1:32" s="34" customFormat="1" x14ac:dyDescent="0.35">
      <c r="A20" s="30" t="s">
        <v>34</v>
      </c>
      <c r="B20" s="31">
        <v>5965</v>
      </c>
      <c r="C20" s="31">
        <v>7626</v>
      </c>
      <c r="D20" s="31">
        <v>13591</v>
      </c>
      <c r="E20" s="21" t="s">
        <v>35</v>
      </c>
      <c r="F20" s="31">
        <v>319</v>
      </c>
      <c r="G20" s="18">
        <v>4.1830579596118538</v>
      </c>
      <c r="H20" s="31" t="s">
        <v>182</v>
      </c>
      <c r="I20" s="31" t="s">
        <v>35</v>
      </c>
      <c r="J20" s="31">
        <v>8</v>
      </c>
      <c r="K20" s="31">
        <f>C20/J20</f>
        <v>953.25</v>
      </c>
      <c r="L20" s="21" t="s">
        <v>35</v>
      </c>
      <c r="M20" s="31">
        <v>8</v>
      </c>
      <c r="N20" s="31">
        <v>503</v>
      </c>
      <c r="O20" s="31">
        <v>372</v>
      </c>
      <c r="P20" s="31">
        <f>O20/M20</f>
        <v>46.5</v>
      </c>
      <c r="Q20" s="31">
        <v>118</v>
      </c>
      <c r="R20" s="31">
        <v>0</v>
      </c>
      <c r="S20" s="31">
        <v>0</v>
      </c>
      <c r="T20" s="31">
        <v>0</v>
      </c>
      <c r="U20" s="31">
        <v>45</v>
      </c>
      <c r="V20" s="31">
        <v>0</v>
      </c>
      <c r="W20" s="31">
        <v>0</v>
      </c>
      <c r="X20" s="31">
        <v>0</v>
      </c>
      <c r="Y20" s="31">
        <v>0</v>
      </c>
      <c r="Z20" s="31">
        <v>181</v>
      </c>
      <c r="AA20" s="31">
        <v>0</v>
      </c>
      <c r="AB20" s="31">
        <v>0</v>
      </c>
      <c r="AC20" s="31">
        <v>0</v>
      </c>
      <c r="AD20" s="34">
        <v>344</v>
      </c>
      <c r="AE20" s="31">
        <v>275</v>
      </c>
      <c r="AF20" s="31">
        <v>619</v>
      </c>
    </row>
    <row r="21" spans="1:32" x14ac:dyDescent="0.35">
      <c r="A21" s="7" t="s">
        <v>37</v>
      </c>
      <c r="B21" s="13">
        <v>4187</v>
      </c>
      <c r="C21" s="13">
        <v>5420</v>
      </c>
      <c r="D21" s="15">
        <v>9607</v>
      </c>
      <c r="E21" s="15">
        <v>2767</v>
      </c>
      <c r="F21" s="13">
        <v>278</v>
      </c>
      <c r="G21" s="18">
        <v>5.1291512915129154</v>
      </c>
      <c r="H21" s="35">
        <v>0.11</v>
      </c>
      <c r="I21" s="15" t="s">
        <v>35</v>
      </c>
      <c r="J21" s="17">
        <v>8</v>
      </c>
      <c r="K21" s="1">
        <v>1200.875</v>
      </c>
      <c r="L21" s="1"/>
      <c r="M21" s="17">
        <v>8</v>
      </c>
      <c r="N21" s="17">
        <v>750</v>
      </c>
      <c r="O21" s="17">
        <v>568</v>
      </c>
      <c r="P21" s="18">
        <v>71</v>
      </c>
      <c r="Q21" s="15">
        <v>107</v>
      </c>
      <c r="R21" s="15">
        <v>0</v>
      </c>
      <c r="S21" s="15">
        <v>0</v>
      </c>
      <c r="T21" s="15">
        <v>0</v>
      </c>
      <c r="U21" s="15">
        <v>37</v>
      </c>
      <c r="V21" s="15">
        <v>0</v>
      </c>
      <c r="W21" s="15">
        <v>0</v>
      </c>
      <c r="X21" s="15">
        <v>5</v>
      </c>
      <c r="Y21" s="15">
        <v>0</v>
      </c>
      <c r="Z21" s="15">
        <v>188</v>
      </c>
      <c r="AA21" s="15">
        <v>0</v>
      </c>
      <c r="AB21" s="15">
        <v>0</v>
      </c>
      <c r="AC21" s="15">
        <v>0</v>
      </c>
      <c r="AD21" s="15">
        <v>337</v>
      </c>
      <c r="AE21" s="15">
        <v>260</v>
      </c>
      <c r="AF21" s="1">
        <v>597</v>
      </c>
    </row>
  </sheetData>
  <mergeCells count="4">
    <mergeCell ref="A3:P3"/>
    <mergeCell ref="Q10:AF10"/>
    <mergeCell ref="Q17:AF17"/>
    <mergeCell ref="A1:AF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A83C-BFB3-4891-9407-B5285E9AD3E3}">
  <dimension ref="A1:CW63"/>
  <sheetViews>
    <sheetView zoomScale="80" zoomScaleNormal="80" workbookViewId="0">
      <selection activeCell="C58" sqref="C58"/>
    </sheetView>
  </sheetViews>
  <sheetFormatPr defaultRowHeight="14.5" x14ac:dyDescent="0.35"/>
  <cols>
    <col min="2" max="2" width="10" customWidth="1"/>
    <col min="8" max="8" width="10.81640625" customWidth="1"/>
    <col min="33" max="33" width="11.36328125" customWidth="1"/>
  </cols>
  <sheetData>
    <row r="1" spans="1:101" s="1" customFormat="1" ht="75.75" customHeight="1" x14ac:dyDescent="0.45">
      <c r="A1" s="127" t="s">
        <v>207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9"/>
      <c r="AH1" s="83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</row>
    <row r="3" spans="1:101" ht="17.149999999999999" customHeight="1" x14ac:dyDescent="0.4">
      <c r="A3" s="130" t="s">
        <v>184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86"/>
      <c r="R3" s="131" t="s">
        <v>2</v>
      </c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3"/>
    </row>
    <row r="4" spans="1:101" ht="100.5" customHeight="1" x14ac:dyDescent="0.35">
      <c r="A4" s="7" t="s">
        <v>39</v>
      </c>
      <c r="B4" s="7" t="s">
        <v>3</v>
      </c>
      <c r="C4" s="7" t="s">
        <v>5</v>
      </c>
      <c r="D4" s="7" t="s">
        <v>6</v>
      </c>
      <c r="E4" s="9" t="s">
        <v>185</v>
      </c>
      <c r="F4" s="9" t="s">
        <v>8</v>
      </c>
      <c r="G4" s="7" t="s">
        <v>41</v>
      </c>
      <c r="H4" s="9" t="s">
        <v>42</v>
      </c>
      <c r="I4" s="9" t="s">
        <v>10</v>
      </c>
      <c r="J4" s="9" t="s">
        <v>11</v>
      </c>
      <c r="K4" s="10" t="s">
        <v>12</v>
      </c>
      <c r="L4" s="11" t="s">
        <v>68</v>
      </c>
      <c r="M4" s="11" t="s">
        <v>69</v>
      </c>
      <c r="N4" s="10" t="s">
        <v>15</v>
      </c>
      <c r="O4" s="10" t="s">
        <v>16</v>
      </c>
      <c r="P4" s="10" t="s">
        <v>17</v>
      </c>
      <c r="Q4" s="10" t="s">
        <v>18</v>
      </c>
      <c r="R4" s="8" t="s">
        <v>19</v>
      </c>
      <c r="S4" s="8" t="s">
        <v>20</v>
      </c>
      <c r="T4" s="8" t="s">
        <v>21</v>
      </c>
      <c r="U4" s="8" t="s">
        <v>22</v>
      </c>
      <c r="V4" s="8" t="s">
        <v>23</v>
      </c>
      <c r="W4" s="8" t="s">
        <v>24</v>
      </c>
      <c r="X4" s="8" t="s">
        <v>25</v>
      </c>
      <c r="Y4" s="8" t="s">
        <v>26</v>
      </c>
      <c r="Z4" s="8" t="s">
        <v>27</v>
      </c>
      <c r="AA4" s="8" t="s">
        <v>28</v>
      </c>
      <c r="AB4" s="8">
        <v>9</v>
      </c>
      <c r="AC4" s="8">
        <v>11</v>
      </c>
      <c r="AD4" s="8">
        <v>24</v>
      </c>
      <c r="AE4" s="8" t="s">
        <v>29</v>
      </c>
      <c r="AF4" s="8" t="s">
        <v>30</v>
      </c>
      <c r="AG4" s="37" t="s">
        <v>70</v>
      </c>
    </row>
    <row r="5" spans="1:101" s="34" customFormat="1" ht="15" customHeight="1" x14ac:dyDescent="0.35">
      <c r="A5" s="28" t="s">
        <v>32</v>
      </c>
      <c r="B5" s="15">
        <v>2</v>
      </c>
      <c r="C5" s="15">
        <v>60</v>
      </c>
      <c r="D5" s="15">
        <v>2295</v>
      </c>
      <c r="E5" s="15">
        <v>2355</v>
      </c>
      <c r="F5" s="15">
        <v>487</v>
      </c>
      <c r="G5" s="15">
        <v>1399</v>
      </c>
      <c r="H5" s="18">
        <v>60.958605664488019</v>
      </c>
      <c r="I5" s="15" t="s">
        <v>186</v>
      </c>
      <c r="J5" s="15">
        <v>48173</v>
      </c>
      <c r="K5" s="17">
        <v>96</v>
      </c>
      <c r="L5" s="18">
        <v>23.90625</v>
      </c>
      <c r="M5" s="18">
        <v>5.07</v>
      </c>
      <c r="N5" s="17">
        <v>83</v>
      </c>
      <c r="O5" s="17">
        <v>87</v>
      </c>
      <c r="P5" s="17">
        <v>56</v>
      </c>
      <c r="Q5" s="18">
        <v>0.67469879518072284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1</v>
      </c>
      <c r="Z5" s="15">
        <v>0</v>
      </c>
      <c r="AA5" s="15">
        <v>18</v>
      </c>
      <c r="AB5" s="15">
        <v>0</v>
      </c>
      <c r="AC5" s="15">
        <v>1</v>
      </c>
      <c r="AD5" s="15">
        <v>0</v>
      </c>
      <c r="AE5" s="15">
        <v>20</v>
      </c>
      <c r="AF5" s="15">
        <v>3</v>
      </c>
      <c r="AG5" s="31">
        <v>23</v>
      </c>
    </row>
    <row r="6" spans="1:101" s="34" customFormat="1" x14ac:dyDescent="0.35">
      <c r="A6" s="30" t="s">
        <v>34</v>
      </c>
      <c r="B6" s="31">
        <v>1</v>
      </c>
      <c r="C6" s="31">
        <v>459</v>
      </c>
      <c r="D6" s="31">
        <v>1685</v>
      </c>
      <c r="E6" s="31">
        <v>2144</v>
      </c>
      <c r="F6" s="21" t="s">
        <v>35</v>
      </c>
      <c r="G6" s="31">
        <v>1015</v>
      </c>
      <c r="H6" s="18">
        <v>60.237388724035611</v>
      </c>
      <c r="I6" s="38" t="s">
        <v>187</v>
      </c>
      <c r="J6" s="31" t="s">
        <v>35</v>
      </c>
      <c r="K6" s="31">
        <v>109</v>
      </c>
      <c r="L6" s="33">
        <f>D6/K6</f>
        <v>15.458715596330276</v>
      </c>
      <c r="M6" s="21" t="s">
        <v>35</v>
      </c>
      <c r="N6" s="31">
        <v>34</v>
      </c>
      <c r="O6" s="31">
        <v>87</v>
      </c>
      <c r="P6" s="31">
        <v>20</v>
      </c>
      <c r="Q6" s="33">
        <f>P6/N6</f>
        <v>0.58823529411764708</v>
      </c>
      <c r="R6" s="31">
        <v>0</v>
      </c>
      <c r="S6" s="31">
        <v>0</v>
      </c>
      <c r="T6" s="31">
        <v>0</v>
      </c>
      <c r="U6" s="31">
        <v>5</v>
      </c>
      <c r="V6" s="31">
        <v>4</v>
      </c>
      <c r="W6" s="31">
        <v>0</v>
      </c>
      <c r="X6" s="31">
        <v>6</v>
      </c>
      <c r="Y6" s="31">
        <v>14</v>
      </c>
      <c r="Z6" s="31">
        <v>1</v>
      </c>
      <c r="AA6" s="31">
        <v>19</v>
      </c>
      <c r="AB6" s="31">
        <v>0</v>
      </c>
      <c r="AC6" s="31">
        <v>3</v>
      </c>
      <c r="AD6" s="31">
        <v>1</v>
      </c>
      <c r="AE6" s="31">
        <v>53</v>
      </c>
      <c r="AF6" s="31">
        <v>2</v>
      </c>
      <c r="AG6" s="31">
        <v>55</v>
      </c>
    </row>
    <row r="7" spans="1:101" ht="15" customHeight="1" x14ac:dyDescent="0.35">
      <c r="A7" s="7" t="s">
        <v>37</v>
      </c>
      <c r="B7" s="13">
        <v>2</v>
      </c>
      <c r="C7" s="13">
        <v>3707</v>
      </c>
      <c r="D7" s="13">
        <v>2731</v>
      </c>
      <c r="E7" s="15">
        <v>6438</v>
      </c>
      <c r="F7" s="87">
        <v>5072</v>
      </c>
      <c r="G7" s="13">
        <v>801</v>
      </c>
      <c r="H7" s="18">
        <v>29.329915781764921</v>
      </c>
      <c r="I7" s="35">
        <v>0.04</v>
      </c>
      <c r="J7" s="15" t="s">
        <v>35</v>
      </c>
      <c r="K7" s="17">
        <v>87</v>
      </c>
      <c r="L7" s="18">
        <v>31.39</v>
      </c>
      <c r="M7" s="18">
        <v>58.3</v>
      </c>
      <c r="N7" s="17">
        <v>29</v>
      </c>
      <c r="O7" s="17">
        <v>51</v>
      </c>
      <c r="P7" s="17">
        <v>12</v>
      </c>
      <c r="Q7" s="18">
        <v>0.41</v>
      </c>
      <c r="R7" s="15">
        <v>2</v>
      </c>
      <c r="S7" s="15">
        <v>0</v>
      </c>
      <c r="T7" s="15">
        <v>0</v>
      </c>
      <c r="U7" s="15">
        <v>7</v>
      </c>
      <c r="V7" s="15">
        <v>0</v>
      </c>
      <c r="W7" s="15">
        <v>0</v>
      </c>
      <c r="X7" s="15">
        <v>5</v>
      </c>
      <c r="Y7" s="15">
        <v>8</v>
      </c>
      <c r="Z7" s="15">
        <v>1</v>
      </c>
      <c r="AA7" s="15">
        <v>26</v>
      </c>
      <c r="AB7" s="15">
        <v>0</v>
      </c>
      <c r="AC7" s="15">
        <v>1</v>
      </c>
      <c r="AD7" s="15">
        <v>3</v>
      </c>
      <c r="AE7" s="15">
        <v>53</v>
      </c>
      <c r="AF7" s="15">
        <v>13</v>
      </c>
      <c r="AG7" s="1">
        <v>66</v>
      </c>
    </row>
    <row r="10" spans="1:101" ht="17.149999999999999" customHeight="1" x14ac:dyDescent="0.4">
      <c r="A10" s="130" t="s">
        <v>188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88"/>
      <c r="R10" s="2" t="s">
        <v>2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101" ht="100" customHeight="1" x14ac:dyDescent="0.35">
      <c r="A11" s="7" t="s">
        <v>39</v>
      </c>
      <c r="B11" s="7" t="s">
        <v>3</v>
      </c>
      <c r="C11" s="7" t="s">
        <v>5</v>
      </c>
      <c r="D11" s="7" t="s">
        <v>6</v>
      </c>
      <c r="E11" s="9" t="s">
        <v>185</v>
      </c>
      <c r="F11" s="9" t="s">
        <v>8</v>
      </c>
      <c r="G11" s="7" t="s">
        <v>41</v>
      </c>
      <c r="H11" s="9" t="s">
        <v>42</v>
      </c>
      <c r="I11" s="9" t="s">
        <v>10</v>
      </c>
      <c r="J11" s="9" t="s">
        <v>11</v>
      </c>
      <c r="K11" s="10" t="s">
        <v>12</v>
      </c>
      <c r="L11" s="11" t="s">
        <v>68</v>
      </c>
      <c r="M11" s="11" t="s">
        <v>69</v>
      </c>
      <c r="N11" s="10" t="s">
        <v>15</v>
      </c>
      <c r="O11" s="10" t="s">
        <v>16</v>
      </c>
      <c r="P11" s="10" t="s">
        <v>17</v>
      </c>
      <c r="Q11" s="10" t="s">
        <v>18</v>
      </c>
      <c r="R11" s="8" t="s">
        <v>19</v>
      </c>
      <c r="S11" s="8" t="s">
        <v>20</v>
      </c>
      <c r="T11" s="8" t="s">
        <v>21</v>
      </c>
      <c r="U11" s="8" t="s">
        <v>22</v>
      </c>
      <c r="V11" s="8" t="s">
        <v>23</v>
      </c>
      <c r="W11" s="8" t="s">
        <v>24</v>
      </c>
      <c r="X11" s="8" t="s">
        <v>25</v>
      </c>
      <c r="Y11" s="8" t="s">
        <v>26</v>
      </c>
      <c r="Z11" s="8" t="s">
        <v>27</v>
      </c>
      <c r="AA11" s="8" t="s">
        <v>28</v>
      </c>
      <c r="AB11" s="8">
        <v>9</v>
      </c>
      <c r="AC11" s="8">
        <v>11</v>
      </c>
      <c r="AD11" s="8">
        <v>24</v>
      </c>
      <c r="AE11" s="8" t="s">
        <v>29</v>
      </c>
      <c r="AF11" s="8" t="s">
        <v>30</v>
      </c>
      <c r="AG11" s="37" t="s">
        <v>70</v>
      </c>
    </row>
    <row r="12" spans="1:101" s="34" customFormat="1" ht="14.5" customHeight="1" x14ac:dyDescent="0.35">
      <c r="A12" s="28" t="s">
        <v>32</v>
      </c>
      <c r="B12" s="15">
        <v>64</v>
      </c>
      <c r="C12" s="15">
        <v>893</v>
      </c>
      <c r="D12" s="15">
        <v>11238</v>
      </c>
      <c r="E12" s="15">
        <v>12131</v>
      </c>
      <c r="F12" s="15">
        <v>8999</v>
      </c>
      <c r="G12" s="15">
        <v>1709</v>
      </c>
      <c r="H12" s="18">
        <v>15.207332265527674</v>
      </c>
      <c r="I12" s="15" t="s">
        <v>189</v>
      </c>
      <c r="J12" s="15">
        <v>165422</v>
      </c>
      <c r="K12" s="17">
        <v>236</v>
      </c>
      <c r="L12" s="18">
        <v>47.618644067796609</v>
      </c>
      <c r="M12" s="18">
        <v>38.130000000000003</v>
      </c>
      <c r="N12" s="17">
        <v>67</v>
      </c>
      <c r="O12" s="34">
        <v>724</v>
      </c>
      <c r="P12" s="17">
        <v>658</v>
      </c>
      <c r="Q12" s="18">
        <v>9.8208955223880601</v>
      </c>
      <c r="R12" s="15">
        <v>0</v>
      </c>
      <c r="S12" s="15">
        <v>0</v>
      </c>
      <c r="T12" s="15">
        <v>0</v>
      </c>
      <c r="U12" s="15">
        <v>0</v>
      </c>
      <c r="V12" s="15">
        <v>40</v>
      </c>
      <c r="W12" s="15">
        <v>0</v>
      </c>
      <c r="X12" s="15">
        <v>9</v>
      </c>
      <c r="Y12" s="15">
        <v>154</v>
      </c>
      <c r="Z12" s="15">
        <v>3</v>
      </c>
      <c r="AA12" s="15">
        <v>152</v>
      </c>
      <c r="AB12" s="15">
        <v>0</v>
      </c>
      <c r="AC12" s="15">
        <v>3</v>
      </c>
      <c r="AD12" s="15">
        <v>0</v>
      </c>
      <c r="AE12" s="15">
        <v>361</v>
      </c>
      <c r="AF12" s="15">
        <v>49</v>
      </c>
      <c r="AG12" s="31">
        <v>410</v>
      </c>
    </row>
    <row r="13" spans="1:101" s="34" customFormat="1" x14ac:dyDescent="0.35">
      <c r="A13" s="30" t="s">
        <v>34</v>
      </c>
      <c r="B13" s="31">
        <v>66</v>
      </c>
      <c r="C13" s="31">
        <v>606</v>
      </c>
      <c r="D13" s="31">
        <v>12987</v>
      </c>
      <c r="E13" s="31">
        <v>13593</v>
      </c>
      <c r="F13" s="21" t="s">
        <v>35</v>
      </c>
      <c r="G13" s="31">
        <v>1566</v>
      </c>
      <c r="H13" s="18">
        <v>12.058212058212058</v>
      </c>
      <c r="I13" s="38" t="s">
        <v>190</v>
      </c>
      <c r="J13" s="31" t="s">
        <v>35</v>
      </c>
      <c r="K13" s="31">
        <v>247</v>
      </c>
      <c r="L13" s="33">
        <f>D13/K13</f>
        <v>52.578947368421055</v>
      </c>
      <c r="M13" s="21" t="s">
        <v>35</v>
      </c>
      <c r="N13" s="31">
        <v>77</v>
      </c>
      <c r="O13" s="31">
        <v>762</v>
      </c>
      <c r="P13" s="31">
        <v>691</v>
      </c>
      <c r="Q13" s="33">
        <f>P13/N13</f>
        <v>8.9740259740259738</v>
      </c>
      <c r="R13" s="31">
        <v>0</v>
      </c>
      <c r="S13" s="31">
        <v>1</v>
      </c>
      <c r="T13" s="31">
        <v>0</v>
      </c>
      <c r="U13" s="31">
        <v>14</v>
      </c>
      <c r="V13" s="31">
        <v>38</v>
      </c>
      <c r="W13" s="31">
        <v>0</v>
      </c>
      <c r="X13" s="31">
        <v>8</v>
      </c>
      <c r="Y13" s="31">
        <v>205</v>
      </c>
      <c r="Z13" s="31">
        <v>0</v>
      </c>
      <c r="AA13" s="31">
        <v>137</v>
      </c>
      <c r="AB13" s="31">
        <v>4</v>
      </c>
      <c r="AC13" s="31">
        <v>1</v>
      </c>
      <c r="AD13" s="31">
        <v>0</v>
      </c>
      <c r="AE13" s="31">
        <v>408</v>
      </c>
      <c r="AF13" s="31">
        <v>59</v>
      </c>
      <c r="AG13" s="31">
        <v>467</v>
      </c>
    </row>
    <row r="14" spans="1:101" ht="13.5" customHeight="1" x14ac:dyDescent="0.35">
      <c r="A14" s="7" t="s">
        <v>37</v>
      </c>
      <c r="B14" s="13">
        <v>66</v>
      </c>
      <c r="C14" s="13">
        <v>534</v>
      </c>
      <c r="D14" s="13">
        <v>17289</v>
      </c>
      <c r="E14" s="89">
        <v>17823</v>
      </c>
      <c r="F14" s="15">
        <v>14983</v>
      </c>
      <c r="G14" s="13">
        <v>1917</v>
      </c>
      <c r="H14" s="18">
        <v>11.087975013014056</v>
      </c>
      <c r="I14" s="35">
        <v>0.02</v>
      </c>
      <c r="J14" s="89" t="s">
        <v>35</v>
      </c>
      <c r="K14" s="17">
        <v>242</v>
      </c>
      <c r="L14" s="18">
        <v>71.44</v>
      </c>
      <c r="M14" s="18">
        <v>61.91</v>
      </c>
      <c r="N14" s="17">
        <v>68</v>
      </c>
      <c r="O14" s="17">
        <v>902</v>
      </c>
      <c r="P14" s="17">
        <v>809</v>
      </c>
      <c r="Q14" s="18">
        <v>11.9</v>
      </c>
      <c r="R14" s="15">
        <v>5</v>
      </c>
      <c r="S14" s="15">
        <v>0</v>
      </c>
      <c r="T14" s="15">
        <v>0</v>
      </c>
      <c r="U14" s="15">
        <v>3</v>
      </c>
      <c r="V14" s="15">
        <v>31</v>
      </c>
      <c r="W14" s="15">
        <v>0</v>
      </c>
      <c r="X14" s="15">
        <v>54</v>
      </c>
      <c r="Y14" s="15">
        <v>308</v>
      </c>
      <c r="Z14" s="15">
        <v>3</v>
      </c>
      <c r="AA14" s="15">
        <v>150</v>
      </c>
      <c r="AB14" s="15">
        <v>0</v>
      </c>
      <c r="AC14" s="15">
        <v>10</v>
      </c>
      <c r="AD14" s="15">
        <v>0</v>
      </c>
      <c r="AE14" s="15">
        <v>564</v>
      </c>
      <c r="AF14" s="15">
        <v>71</v>
      </c>
      <c r="AG14" s="1">
        <v>635</v>
      </c>
    </row>
    <row r="17" spans="1:33" ht="17.149999999999999" customHeight="1" x14ac:dyDescent="0.4">
      <c r="A17" s="130" t="s">
        <v>191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86"/>
      <c r="R17" s="49" t="s">
        <v>2</v>
      </c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4"/>
    </row>
    <row r="18" spans="1:33" ht="131.5" customHeight="1" x14ac:dyDescent="0.35">
      <c r="A18" s="7" t="s">
        <v>39</v>
      </c>
      <c r="B18" s="7" t="s">
        <v>3</v>
      </c>
      <c r="C18" s="7" t="s">
        <v>5</v>
      </c>
      <c r="D18" s="7" t="s">
        <v>6</v>
      </c>
      <c r="E18" s="9" t="s">
        <v>185</v>
      </c>
      <c r="F18" s="9" t="s">
        <v>8</v>
      </c>
      <c r="G18" s="7" t="s">
        <v>41</v>
      </c>
      <c r="H18" s="9" t="s">
        <v>42</v>
      </c>
      <c r="I18" s="9" t="s">
        <v>10</v>
      </c>
      <c r="J18" s="9" t="s">
        <v>11</v>
      </c>
      <c r="K18" s="10" t="s">
        <v>12</v>
      </c>
      <c r="L18" s="11" t="s">
        <v>68</v>
      </c>
      <c r="M18" s="11" t="s">
        <v>69</v>
      </c>
      <c r="N18" s="10" t="s">
        <v>15</v>
      </c>
      <c r="O18" s="10" t="s">
        <v>16</v>
      </c>
      <c r="P18" s="10" t="s">
        <v>17</v>
      </c>
      <c r="Q18" s="10" t="s">
        <v>18</v>
      </c>
      <c r="R18" s="8" t="s">
        <v>19</v>
      </c>
      <c r="S18" s="8" t="s">
        <v>20</v>
      </c>
      <c r="T18" s="8" t="s">
        <v>21</v>
      </c>
      <c r="U18" s="8" t="s">
        <v>22</v>
      </c>
      <c r="V18" s="8" t="s">
        <v>23</v>
      </c>
      <c r="W18" s="8" t="s">
        <v>24</v>
      </c>
      <c r="X18" s="8" t="s">
        <v>25</v>
      </c>
      <c r="Y18" s="8" t="s">
        <v>26</v>
      </c>
      <c r="Z18" s="8" t="s">
        <v>27</v>
      </c>
      <c r="AA18" s="8" t="s">
        <v>28</v>
      </c>
      <c r="AB18" s="8">
        <v>9</v>
      </c>
      <c r="AC18" s="8">
        <v>11</v>
      </c>
      <c r="AD18" s="8">
        <v>24</v>
      </c>
      <c r="AE18" s="8" t="s">
        <v>29</v>
      </c>
      <c r="AF18" s="8" t="s">
        <v>30</v>
      </c>
      <c r="AG18" s="37" t="s">
        <v>70</v>
      </c>
    </row>
    <row r="19" spans="1:33" s="34" customFormat="1" ht="14.5" customHeight="1" x14ac:dyDescent="0.35">
      <c r="A19" s="90" t="s">
        <v>32</v>
      </c>
      <c r="B19" s="15">
        <v>1</v>
      </c>
      <c r="C19" s="15">
        <v>15</v>
      </c>
      <c r="D19" s="15">
        <v>496</v>
      </c>
      <c r="E19" s="15">
        <v>511</v>
      </c>
      <c r="F19" s="15">
        <v>261</v>
      </c>
      <c r="G19" s="15">
        <v>145</v>
      </c>
      <c r="H19" s="18">
        <v>29.233870967741936</v>
      </c>
      <c r="I19" s="15" t="s">
        <v>192</v>
      </c>
      <c r="J19" s="15">
        <v>0</v>
      </c>
      <c r="K19" s="17">
        <v>0</v>
      </c>
      <c r="L19" s="18" t="s">
        <v>35</v>
      </c>
      <c r="M19" s="21" t="s">
        <v>35</v>
      </c>
      <c r="N19" s="17">
        <v>0</v>
      </c>
      <c r="O19" s="17">
        <v>35</v>
      </c>
      <c r="P19" s="17">
        <v>25</v>
      </c>
      <c r="Q19" s="18" t="s">
        <v>35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3</v>
      </c>
      <c r="AG19" s="31">
        <v>3</v>
      </c>
    </row>
    <row r="20" spans="1:33" s="34" customFormat="1" x14ac:dyDescent="0.35">
      <c r="A20" s="30" t="s">
        <v>34</v>
      </c>
      <c r="B20" s="31">
        <v>1</v>
      </c>
      <c r="C20" s="31">
        <v>0</v>
      </c>
      <c r="D20" s="31">
        <v>420</v>
      </c>
      <c r="E20" s="31">
        <v>420</v>
      </c>
      <c r="F20" s="21" t="s">
        <v>35</v>
      </c>
      <c r="G20" s="31">
        <v>74</v>
      </c>
      <c r="H20" s="18">
        <v>17.61904761904762</v>
      </c>
      <c r="I20" s="31" t="s">
        <v>193</v>
      </c>
      <c r="J20" s="31" t="s">
        <v>35</v>
      </c>
      <c r="K20" s="31">
        <v>50</v>
      </c>
      <c r="L20" s="31">
        <f>D20/K20</f>
        <v>8.4</v>
      </c>
      <c r="M20" s="21" t="s">
        <v>35</v>
      </c>
      <c r="N20" s="31">
        <v>50</v>
      </c>
      <c r="O20" s="31">
        <v>25</v>
      </c>
      <c r="P20" s="31">
        <v>19</v>
      </c>
      <c r="Q20" s="31">
        <f>P20/N20</f>
        <v>0.38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0</v>
      </c>
    </row>
    <row r="21" spans="1:33" ht="17.5" customHeight="1" x14ac:dyDescent="0.35">
      <c r="A21" s="7" t="s">
        <v>37</v>
      </c>
      <c r="B21" s="80" t="s">
        <v>179</v>
      </c>
      <c r="C21" s="81"/>
      <c r="D21" s="81"/>
      <c r="E21" s="81"/>
      <c r="F21" s="81"/>
      <c r="G21" s="81"/>
      <c r="H21" s="18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2"/>
    </row>
    <row r="24" spans="1:33" ht="17.149999999999999" customHeight="1" x14ac:dyDescent="0.4">
      <c r="A24" s="49" t="s">
        <v>194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91"/>
      <c r="R24" s="49" t="s">
        <v>2</v>
      </c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4"/>
    </row>
    <row r="25" spans="1:33" ht="115.5" customHeight="1" x14ac:dyDescent="0.35">
      <c r="A25" s="7" t="s">
        <v>39</v>
      </c>
      <c r="B25" s="7" t="s">
        <v>3</v>
      </c>
      <c r="C25" s="7" t="s">
        <v>5</v>
      </c>
      <c r="D25" s="7" t="s">
        <v>6</v>
      </c>
      <c r="E25" s="9" t="s">
        <v>185</v>
      </c>
      <c r="F25" s="9" t="s">
        <v>8</v>
      </c>
      <c r="G25" s="7" t="s">
        <v>41</v>
      </c>
      <c r="H25" s="9" t="s">
        <v>42</v>
      </c>
      <c r="I25" s="9" t="s">
        <v>10</v>
      </c>
      <c r="J25" s="9" t="s">
        <v>11</v>
      </c>
      <c r="K25" s="10" t="s">
        <v>12</v>
      </c>
      <c r="L25" s="11" t="s">
        <v>68</v>
      </c>
      <c r="M25" s="11" t="s">
        <v>69</v>
      </c>
      <c r="N25" s="10" t="s">
        <v>15</v>
      </c>
      <c r="O25" s="10" t="s">
        <v>16</v>
      </c>
      <c r="P25" s="10" t="s">
        <v>17</v>
      </c>
      <c r="Q25" s="10" t="s">
        <v>18</v>
      </c>
      <c r="R25" s="8" t="s">
        <v>19</v>
      </c>
      <c r="S25" s="8" t="s">
        <v>20</v>
      </c>
      <c r="T25" s="8" t="s">
        <v>21</v>
      </c>
      <c r="U25" s="8" t="s">
        <v>22</v>
      </c>
      <c r="V25" s="8" t="s">
        <v>23</v>
      </c>
      <c r="W25" s="8" t="s">
        <v>24</v>
      </c>
      <c r="X25" s="8" t="s">
        <v>25</v>
      </c>
      <c r="Y25" s="8" t="s">
        <v>26</v>
      </c>
      <c r="Z25" s="8" t="s">
        <v>27</v>
      </c>
      <c r="AA25" s="8" t="s">
        <v>28</v>
      </c>
      <c r="AB25" s="8">
        <v>9</v>
      </c>
      <c r="AC25" s="8">
        <v>11</v>
      </c>
      <c r="AD25" s="8">
        <v>24</v>
      </c>
      <c r="AE25" s="8" t="s">
        <v>29</v>
      </c>
      <c r="AF25" s="56" t="s">
        <v>30</v>
      </c>
      <c r="AG25" s="37" t="s">
        <v>70</v>
      </c>
    </row>
    <row r="26" spans="1:33" s="34" customFormat="1" x14ac:dyDescent="0.35">
      <c r="A26" s="30" t="s">
        <v>34</v>
      </c>
      <c r="B26" s="31">
        <v>1</v>
      </c>
      <c r="C26" s="31">
        <v>6</v>
      </c>
      <c r="D26" s="31">
        <v>514</v>
      </c>
      <c r="E26" s="31">
        <v>520</v>
      </c>
      <c r="F26" s="21" t="s">
        <v>35</v>
      </c>
      <c r="G26" s="31">
        <v>144</v>
      </c>
      <c r="H26" s="33">
        <v>28.01556420233463</v>
      </c>
      <c r="I26" s="31" t="s">
        <v>157</v>
      </c>
      <c r="J26" s="31" t="s">
        <v>35</v>
      </c>
      <c r="K26" s="31">
        <v>90</v>
      </c>
      <c r="L26" s="33">
        <f>D26/K26</f>
        <v>5.7111111111111112</v>
      </c>
      <c r="M26" s="21" t="s">
        <v>35</v>
      </c>
      <c r="N26" s="31">
        <v>63</v>
      </c>
      <c r="O26" s="31">
        <v>46</v>
      </c>
      <c r="P26" s="31">
        <v>37</v>
      </c>
      <c r="Q26" s="33">
        <f>P26/N26</f>
        <v>0.58730158730158732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1</v>
      </c>
      <c r="AA26" s="31">
        <v>0</v>
      </c>
      <c r="AB26" s="31">
        <v>0</v>
      </c>
      <c r="AC26" s="31">
        <v>0</v>
      </c>
      <c r="AD26" s="31">
        <v>0</v>
      </c>
      <c r="AE26" s="31">
        <v>1</v>
      </c>
      <c r="AF26" s="31">
        <v>0</v>
      </c>
      <c r="AG26" s="31">
        <v>1</v>
      </c>
    </row>
    <row r="27" spans="1:33" ht="14.5" customHeight="1" x14ac:dyDescent="0.35">
      <c r="A27" s="7" t="s">
        <v>37</v>
      </c>
      <c r="B27" s="13">
        <v>1</v>
      </c>
      <c r="C27" s="13">
        <v>9</v>
      </c>
      <c r="D27" s="13">
        <v>593</v>
      </c>
      <c r="E27" s="15">
        <v>602</v>
      </c>
      <c r="F27" s="15">
        <v>447</v>
      </c>
      <c r="G27" s="13">
        <v>141</v>
      </c>
      <c r="H27" s="33">
        <v>23.777403035413155</v>
      </c>
      <c r="I27" s="35">
        <v>0.01</v>
      </c>
      <c r="J27" s="15" t="s">
        <v>35</v>
      </c>
      <c r="K27" s="17">
        <v>90</v>
      </c>
      <c r="L27" s="18">
        <v>6.59</v>
      </c>
      <c r="M27">
        <v>4.97</v>
      </c>
      <c r="N27" s="17">
        <v>63</v>
      </c>
      <c r="O27" s="17">
        <v>57</v>
      </c>
      <c r="P27" s="17">
        <v>42</v>
      </c>
      <c r="Q27" s="18">
        <v>0.67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3</v>
      </c>
      <c r="AB27" s="15">
        <v>0</v>
      </c>
      <c r="AC27" s="15">
        <v>2</v>
      </c>
      <c r="AD27" s="15">
        <v>0</v>
      </c>
      <c r="AE27" s="15">
        <v>5</v>
      </c>
      <c r="AF27" s="45">
        <v>3</v>
      </c>
      <c r="AG27" s="1">
        <v>8</v>
      </c>
    </row>
    <row r="28" spans="1:33" x14ac:dyDescent="0.35">
      <c r="A28" s="7" t="s">
        <v>195</v>
      </c>
      <c r="B28" s="13">
        <v>1</v>
      </c>
      <c r="C28" s="13">
        <v>15</v>
      </c>
      <c r="D28" s="13">
        <v>637</v>
      </c>
      <c r="E28" s="15">
        <v>652</v>
      </c>
      <c r="F28" s="15"/>
      <c r="G28" s="15">
        <v>128</v>
      </c>
      <c r="H28" s="33">
        <v>20.094191522762952</v>
      </c>
      <c r="I28" s="35">
        <v>0.02</v>
      </c>
      <c r="J28" s="15" t="s">
        <v>35</v>
      </c>
      <c r="K28" s="18" t="s">
        <v>35</v>
      </c>
      <c r="L28" s="18" t="s">
        <v>35</v>
      </c>
      <c r="M28" s="18"/>
      <c r="N28" s="18" t="s">
        <v>35</v>
      </c>
      <c r="O28" s="17">
        <v>56</v>
      </c>
      <c r="P28" s="17">
        <v>48</v>
      </c>
      <c r="Q28" s="18" t="s">
        <v>35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3</v>
      </c>
      <c r="Y28" s="15">
        <v>0</v>
      </c>
      <c r="Z28" s="15">
        <v>1</v>
      </c>
      <c r="AA28" s="15">
        <v>0</v>
      </c>
      <c r="AB28" s="15">
        <v>4</v>
      </c>
      <c r="AC28" s="15">
        <v>0</v>
      </c>
      <c r="AD28" s="15">
        <v>0</v>
      </c>
      <c r="AE28" s="15">
        <v>8</v>
      </c>
      <c r="AF28" s="45">
        <v>0</v>
      </c>
      <c r="AG28" s="1">
        <v>8</v>
      </c>
    </row>
    <row r="31" spans="1:33" ht="17.149999999999999" customHeight="1" x14ac:dyDescent="0.4">
      <c r="A31" s="76" t="s">
        <v>196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91"/>
      <c r="R31" s="49" t="s">
        <v>2</v>
      </c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4"/>
    </row>
    <row r="32" spans="1:33" ht="101" customHeight="1" x14ac:dyDescent="0.35">
      <c r="A32" s="7" t="s">
        <v>39</v>
      </c>
      <c r="B32" s="7" t="s">
        <v>3</v>
      </c>
      <c r="C32" s="7" t="s">
        <v>5</v>
      </c>
      <c r="D32" s="7" t="s">
        <v>6</v>
      </c>
      <c r="E32" s="9" t="s">
        <v>185</v>
      </c>
      <c r="F32" s="9" t="s">
        <v>8</v>
      </c>
      <c r="G32" s="7" t="s">
        <v>41</v>
      </c>
      <c r="H32" s="9" t="s">
        <v>42</v>
      </c>
      <c r="I32" s="9" t="s">
        <v>10</v>
      </c>
      <c r="J32" s="9" t="s">
        <v>11</v>
      </c>
      <c r="K32" s="10" t="s">
        <v>12</v>
      </c>
      <c r="L32" s="11" t="s">
        <v>68</v>
      </c>
      <c r="M32" s="11" t="s">
        <v>69</v>
      </c>
      <c r="N32" s="10" t="s">
        <v>15</v>
      </c>
      <c r="O32" s="10" t="s">
        <v>16</v>
      </c>
      <c r="P32" s="10" t="s">
        <v>17</v>
      </c>
      <c r="Q32" s="10" t="s">
        <v>18</v>
      </c>
      <c r="R32" s="8" t="s">
        <v>19</v>
      </c>
      <c r="S32" s="8" t="s">
        <v>20</v>
      </c>
      <c r="T32" s="8" t="s">
        <v>21</v>
      </c>
      <c r="U32" s="8" t="s">
        <v>22</v>
      </c>
      <c r="V32" s="8" t="s">
        <v>23</v>
      </c>
      <c r="W32" s="8" t="s">
        <v>24</v>
      </c>
      <c r="X32" s="8" t="s">
        <v>25</v>
      </c>
      <c r="Y32" s="8" t="s">
        <v>26</v>
      </c>
      <c r="Z32" s="8" t="s">
        <v>27</v>
      </c>
      <c r="AA32" s="8" t="s">
        <v>28</v>
      </c>
      <c r="AB32" s="8">
        <v>9</v>
      </c>
      <c r="AC32" s="8">
        <v>11</v>
      </c>
      <c r="AD32" s="8">
        <v>24</v>
      </c>
      <c r="AE32" s="8" t="s">
        <v>29</v>
      </c>
      <c r="AF32" s="8" t="s">
        <v>30</v>
      </c>
      <c r="AG32" s="37" t="s">
        <v>70</v>
      </c>
    </row>
    <row r="33" spans="1:33" s="34" customFormat="1" ht="14.5" customHeight="1" x14ac:dyDescent="0.35">
      <c r="A33" s="28" t="s">
        <v>32</v>
      </c>
      <c r="B33" s="15">
        <v>197</v>
      </c>
      <c r="C33" s="15">
        <v>27955</v>
      </c>
      <c r="D33" s="15">
        <v>113347</v>
      </c>
      <c r="E33" s="34">
        <v>141302</v>
      </c>
      <c r="F33" s="34">
        <v>65741</v>
      </c>
      <c r="G33" s="15">
        <v>42602</v>
      </c>
      <c r="H33" s="18">
        <v>37.585467634785218</v>
      </c>
      <c r="I33" s="15" t="s">
        <v>197</v>
      </c>
      <c r="J33" s="15">
        <v>499003</v>
      </c>
      <c r="K33" s="17">
        <v>2161</v>
      </c>
      <c r="L33" s="18">
        <v>52.451180009254976</v>
      </c>
      <c r="M33" s="18">
        <v>30.42</v>
      </c>
      <c r="N33" s="17">
        <v>276</v>
      </c>
      <c r="O33" s="17">
        <v>11744</v>
      </c>
      <c r="P33" s="17">
        <v>9156</v>
      </c>
      <c r="Q33" s="18">
        <v>33.17</v>
      </c>
      <c r="R33" s="15">
        <v>0</v>
      </c>
      <c r="S33" s="15">
        <v>0</v>
      </c>
      <c r="T33" s="15">
        <v>0</v>
      </c>
      <c r="U33" s="15">
        <v>16</v>
      </c>
      <c r="V33" s="15">
        <v>39</v>
      </c>
      <c r="W33" s="15">
        <v>7</v>
      </c>
      <c r="X33" s="15">
        <v>19</v>
      </c>
      <c r="Y33" s="15">
        <v>21</v>
      </c>
      <c r="Z33" s="15">
        <v>1</v>
      </c>
      <c r="AA33" s="15">
        <v>1244</v>
      </c>
      <c r="AB33" s="15">
        <v>0</v>
      </c>
      <c r="AC33" s="15">
        <v>5</v>
      </c>
      <c r="AD33" s="15">
        <v>7</v>
      </c>
      <c r="AE33" s="15">
        <v>1359</v>
      </c>
      <c r="AF33" s="15">
        <v>281</v>
      </c>
      <c r="AG33" s="31">
        <v>1640</v>
      </c>
    </row>
    <row r="34" spans="1:33" s="34" customFormat="1" x14ac:dyDescent="0.35">
      <c r="A34" s="30" t="s">
        <v>34</v>
      </c>
      <c r="B34" s="31">
        <v>200</v>
      </c>
      <c r="C34" s="31">
        <v>31146</v>
      </c>
      <c r="D34" s="31">
        <v>101647</v>
      </c>
      <c r="E34" s="31">
        <v>132793</v>
      </c>
      <c r="F34" s="21" t="s">
        <v>35</v>
      </c>
      <c r="G34" s="31">
        <v>42510</v>
      </c>
      <c r="H34" s="18">
        <v>41.821204757641645</v>
      </c>
      <c r="I34" s="38" t="s">
        <v>198</v>
      </c>
      <c r="J34" s="31" t="s">
        <v>35</v>
      </c>
      <c r="K34" s="31">
        <v>628</v>
      </c>
      <c r="L34" s="33">
        <f>D34/K34</f>
        <v>161.85828025477707</v>
      </c>
      <c r="M34" s="21" t="s">
        <v>35</v>
      </c>
      <c r="N34" s="31">
        <v>203</v>
      </c>
      <c r="O34" s="31">
        <v>9756</v>
      </c>
      <c r="P34" s="31">
        <v>6841</v>
      </c>
      <c r="Q34" s="33">
        <f>P34/N34</f>
        <v>33.699507389162562</v>
      </c>
      <c r="R34" s="31">
        <v>0</v>
      </c>
      <c r="S34" s="31">
        <v>0</v>
      </c>
      <c r="T34" s="31">
        <v>0</v>
      </c>
      <c r="U34" s="31">
        <v>5</v>
      </c>
      <c r="V34" s="31">
        <v>63</v>
      </c>
      <c r="W34" s="31">
        <v>1</v>
      </c>
      <c r="X34" s="31">
        <v>1</v>
      </c>
      <c r="Y34" s="31">
        <v>13</v>
      </c>
      <c r="Z34" s="31">
        <v>3</v>
      </c>
      <c r="AA34" s="31">
        <v>1544</v>
      </c>
      <c r="AB34" s="31">
        <v>0</v>
      </c>
      <c r="AC34" s="31">
        <v>1</v>
      </c>
      <c r="AD34" s="31">
        <v>4</v>
      </c>
      <c r="AE34" s="31">
        <v>1635</v>
      </c>
      <c r="AF34" s="31">
        <v>181</v>
      </c>
      <c r="AG34" s="31">
        <v>1816</v>
      </c>
    </row>
    <row r="35" spans="1:33" ht="15.5" customHeight="1" x14ac:dyDescent="0.35">
      <c r="A35" s="7" t="s">
        <v>37</v>
      </c>
      <c r="B35" s="13">
        <v>193</v>
      </c>
      <c r="C35" s="13">
        <v>26644</v>
      </c>
      <c r="D35" s="13">
        <v>108009</v>
      </c>
      <c r="E35" s="15">
        <v>134653</v>
      </c>
      <c r="F35" s="15">
        <v>75102</v>
      </c>
      <c r="G35" s="13">
        <v>27969</v>
      </c>
      <c r="H35" s="18">
        <v>25.895064300197205</v>
      </c>
      <c r="I35" s="35">
        <v>0.01</v>
      </c>
      <c r="J35" s="15" t="s">
        <v>35</v>
      </c>
      <c r="K35" s="92">
        <v>572</v>
      </c>
      <c r="L35" s="1">
        <v>188.82692307692307</v>
      </c>
      <c r="M35" s="93">
        <v>131.30000000000001</v>
      </c>
      <c r="N35" s="94">
        <v>352</v>
      </c>
      <c r="O35" s="17">
        <v>10910</v>
      </c>
      <c r="P35" s="92">
        <v>8343</v>
      </c>
      <c r="Q35" s="42">
        <v>23.701704545454547</v>
      </c>
      <c r="R35" s="15">
        <v>0</v>
      </c>
      <c r="S35" s="15">
        <v>0</v>
      </c>
      <c r="T35" s="15">
        <v>0</v>
      </c>
      <c r="U35" s="15">
        <v>7</v>
      </c>
      <c r="V35" s="15">
        <v>44</v>
      </c>
      <c r="W35" s="15">
        <v>8</v>
      </c>
      <c r="X35" s="15">
        <v>1</v>
      </c>
      <c r="Y35" s="15">
        <v>24</v>
      </c>
      <c r="Z35" s="15">
        <v>0</v>
      </c>
      <c r="AA35" s="15">
        <v>111</v>
      </c>
      <c r="AB35" s="15">
        <v>0</v>
      </c>
      <c r="AC35" s="15">
        <v>8</v>
      </c>
      <c r="AD35" s="15">
        <v>8</v>
      </c>
      <c r="AE35" s="15">
        <v>211</v>
      </c>
      <c r="AF35" s="45">
        <v>444</v>
      </c>
      <c r="AG35" s="1">
        <v>655</v>
      </c>
    </row>
    <row r="38" spans="1:33" ht="17.149999999999999" customHeight="1" x14ac:dyDescent="0.4">
      <c r="A38" s="2" t="s">
        <v>199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88"/>
      <c r="R38" s="2" t="s">
        <v>2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30.5" customHeight="1" x14ac:dyDescent="0.35">
      <c r="A39" s="7" t="s">
        <v>39</v>
      </c>
      <c r="B39" s="7" t="s">
        <v>3</v>
      </c>
      <c r="C39" s="7" t="s">
        <v>5</v>
      </c>
      <c r="D39" s="7" t="s">
        <v>6</v>
      </c>
      <c r="E39" s="9" t="s">
        <v>185</v>
      </c>
      <c r="F39" s="9" t="s">
        <v>8</v>
      </c>
      <c r="G39" s="7" t="s">
        <v>41</v>
      </c>
      <c r="H39" s="9" t="s">
        <v>42</v>
      </c>
      <c r="I39" s="9" t="s">
        <v>10</v>
      </c>
      <c r="J39" s="9" t="s">
        <v>11</v>
      </c>
      <c r="K39" s="10" t="s">
        <v>12</v>
      </c>
      <c r="L39" s="11" t="s">
        <v>68</v>
      </c>
      <c r="M39" s="11" t="s">
        <v>69</v>
      </c>
      <c r="N39" s="10" t="s">
        <v>15</v>
      </c>
      <c r="O39" s="10" t="s">
        <v>16</v>
      </c>
      <c r="P39" s="10" t="s">
        <v>17</v>
      </c>
      <c r="Q39" s="10" t="s">
        <v>18</v>
      </c>
      <c r="R39" s="8" t="s">
        <v>19</v>
      </c>
      <c r="S39" s="8" t="s">
        <v>20</v>
      </c>
      <c r="T39" s="8" t="s">
        <v>21</v>
      </c>
      <c r="U39" s="8" t="s">
        <v>22</v>
      </c>
      <c r="V39" s="8" t="s">
        <v>23</v>
      </c>
      <c r="W39" s="8" t="s">
        <v>24</v>
      </c>
      <c r="X39" s="8" t="s">
        <v>25</v>
      </c>
      <c r="Y39" s="8" t="s">
        <v>26</v>
      </c>
      <c r="Z39" s="8" t="s">
        <v>27</v>
      </c>
      <c r="AA39" s="8" t="s">
        <v>28</v>
      </c>
      <c r="AB39" s="8">
        <v>9</v>
      </c>
      <c r="AC39" s="8">
        <v>11</v>
      </c>
      <c r="AD39" s="8">
        <v>24</v>
      </c>
      <c r="AE39" s="8" t="s">
        <v>29</v>
      </c>
      <c r="AF39" s="8" t="s">
        <v>30</v>
      </c>
      <c r="AG39" s="37" t="s">
        <v>70</v>
      </c>
    </row>
    <row r="40" spans="1:33" s="34" customFormat="1" ht="16.5" customHeight="1" x14ac:dyDescent="0.35">
      <c r="A40" s="90" t="s">
        <v>32</v>
      </c>
      <c r="B40" s="15">
        <v>1</v>
      </c>
      <c r="C40" s="15">
        <v>262</v>
      </c>
      <c r="D40" s="15">
        <v>478</v>
      </c>
      <c r="E40" s="15">
        <v>740</v>
      </c>
      <c r="F40" s="15">
        <v>406</v>
      </c>
      <c r="G40" s="15">
        <v>89</v>
      </c>
      <c r="H40" s="18">
        <v>18.619246861924687</v>
      </c>
      <c r="I40" s="21" t="s">
        <v>200</v>
      </c>
      <c r="J40" s="15">
        <v>7244</v>
      </c>
      <c r="K40" s="17">
        <v>176</v>
      </c>
      <c r="L40" s="18">
        <v>2.72</v>
      </c>
      <c r="M40" s="18">
        <v>2.31</v>
      </c>
      <c r="N40" s="17">
        <v>51</v>
      </c>
      <c r="O40" s="17">
        <v>29</v>
      </c>
      <c r="P40" s="17">
        <v>28</v>
      </c>
      <c r="Q40" s="18">
        <v>0.55000000000000004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38">
        <v>0</v>
      </c>
    </row>
    <row r="41" spans="1:33" s="34" customFormat="1" x14ac:dyDescent="0.35">
      <c r="A41" s="30" t="s">
        <v>34</v>
      </c>
      <c r="B41" s="31">
        <v>1</v>
      </c>
      <c r="C41" s="31">
        <v>159</v>
      </c>
      <c r="D41" s="31">
        <v>521</v>
      </c>
      <c r="E41" s="31">
        <v>680</v>
      </c>
      <c r="F41" s="21" t="s">
        <v>35</v>
      </c>
      <c r="G41" s="31">
        <v>54</v>
      </c>
      <c r="H41" s="18">
        <v>10.36468330134357</v>
      </c>
      <c r="I41" s="38" t="s">
        <v>157</v>
      </c>
      <c r="J41" s="31" t="s">
        <v>35</v>
      </c>
      <c r="K41" s="31">
        <v>176</v>
      </c>
      <c r="L41" s="33">
        <f>D41/K41</f>
        <v>2.9602272727272729</v>
      </c>
      <c r="M41" s="21" t="s">
        <v>35</v>
      </c>
      <c r="N41" s="31">
        <v>51</v>
      </c>
      <c r="O41" s="31">
        <v>18</v>
      </c>
      <c r="P41" s="31">
        <v>16</v>
      </c>
      <c r="Q41" s="33">
        <f>P41/N41</f>
        <v>0.31372549019607843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</row>
    <row r="42" spans="1:33" ht="14.5" customHeight="1" x14ac:dyDescent="0.35">
      <c r="A42" s="7" t="s">
        <v>37</v>
      </c>
      <c r="B42" s="13">
        <v>1</v>
      </c>
      <c r="C42" s="13">
        <v>64</v>
      </c>
      <c r="D42" s="13">
        <v>371</v>
      </c>
      <c r="E42" s="15">
        <v>435</v>
      </c>
      <c r="F42" s="15">
        <v>239</v>
      </c>
      <c r="G42" s="13">
        <v>35</v>
      </c>
      <c r="H42" s="18">
        <v>9.433962264150944</v>
      </c>
      <c r="I42" s="95">
        <v>0.01</v>
      </c>
      <c r="J42" s="89" t="s">
        <v>35</v>
      </c>
      <c r="K42" s="17">
        <v>176</v>
      </c>
      <c r="L42" s="18">
        <v>2.11</v>
      </c>
      <c r="M42" s="18">
        <v>1.36</v>
      </c>
      <c r="N42" s="17">
        <v>51</v>
      </c>
      <c r="O42" s="17">
        <v>5</v>
      </c>
      <c r="P42" s="17">
        <v>5</v>
      </c>
      <c r="Q42" s="18">
        <v>0.1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96">
        <v>0</v>
      </c>
    </row>
    <row r="45" spans="1:33" ht="17.149999999999999" customHeight="1" x14ac:dyDescent="0.4">
      <c r="A45" s="2" t="s">
        <v>201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88"/>
      <c r="R45" s="2" t="s">
        <v>2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05" customHeight="1" x14ac:dyDescent="0.35">
      <c r="A46" s="7" t="s">
        <v>39</v>
      </c>
      <c r="B46" s="7" t="s">
        <v>3</v>
      </c>
      <c r="C46" s="7" t="s">
        <v>5</v>
      </c>
      <c r="D46" s="7" t="s">
        <v>6</v>
      </c>
      <c r="E46" s="9" t="s">
        <v>185</v>
      </c>
      <c r="F46" s="9" t="s">
        <v>8</v>
      </c>
      <c r="G46" s="7" t="s">
        <v>41</v>
      </c>
      <c r="H46" s="9" t="s">
        <v>42</v>
      </c>
      <c r="I46" s="9" t="s">
        <v>10</v>
      </c>
      <c r="J46" s="9" t="s">
        <v>11</v>
      </c>
      <c r="K46" s="10" t="s">
        <v>12</v>
      </c>
      <c r="L46" s="11" t="s">
        <v>68</v>
      </c>
      <c r="M46" s="11" t="s">
        <v>69</v>
      </c>
      <c r="N46" s="10" t="s">
        <v>15</v>
      </c>
      <c r="O46" s="10" t="s">
        <v>16</v>
      </c>
      <c r="P46" s="10" t="s">
        <v>17</v>
      </c>
      <c r="Q46" s="10" t="s">
        <v>18</v>
      </c>
      <c r="R46" s="8" t="s">
        <v>19</v>
      </c>
      <c r="S46" s="8" t="s">
        <v>20</v>
      </c>
      <c r="T46" s="8" t="s">
        <v>21</v>
      </c>
      <c r="U46" s="8" t="s">
        <v>22</v>
      </c>
      <c r="V46" s="8" t="s">
        <v>23</v>
      </c>
      <c r="W46" s="8" t="s">
        <v>24</v>
      </c>
      <c r="X46" s="8" t="s">
        <v>25</v>
      </c>
      <c r="Y46" s="8" t="s">
        <v>26</v>
      </c>
      <c r="Z46" s="8" t="s">
        <v>27</v>
      </c>
      <c r="AA46" s="8" t="s">
        <v>28</v>
      </c>
      <c r="AB46" s="8">
        <v>9</v>
      </c>
      <c r="AC46" s="8">
        <v>11</v>
      </c>
      <c r="AD46" s="8">
        <v>24</v>
      </c>
      <c r="AE46" s="8" t="s">
        <v>29</v>
      </c>
      <c r="AF46" s="8" t="s">
        <v>30</v>
      </c>
      <c r="AG46" s="37" t="s">
        <v>70</v>
      </c>
    </row>
    <row r="47" spans="1:33" s="34" customFormat="1" ht="16" customHeight="1" x14ac:dyDescent="0.35">
      <c r="A47" s="28" t="s">
        <v>32</v>
      </c>
      <c r="B47" s="15">
        <v>42</v>
      </c>
      <c r="C47" s="15">
        <v>490</v>
      </c>
      <c r="D47" s="15">
        <v>5573</v>
      </c>
      <c r="E47" s="15">
        <v>6063</v>
      </c>
      <c r="F47" s="15">
        <v>4306</v>
      </c>
      <c r="G47" s="15">
        <v>862</v>
      </c>
      <c r="H47" s="18">
        <v>15.467432262695137</v>
      </c>
      <c r="I47" s="15" t="s">
        <v>202</v>
      </c>
      <c r="J47" s="15">
        <v>35372</v>
      </c>
      <c r="K47" s="17">
        <v>199</v>
      </c>
      <c r="L47" s="18">
        <v>28.01</v>
      </c>
      <c r="M47" s="18">
        <v>21.64</v>
      </c>
      <c r="N47" s="17">
        <v>84</v>
      </c>
      <c r="O47" s="17">
        <v>839</v>
      </c>
      <c r="P47" s="17">
        <v>623</v>
      </c>
      <c r="Q47" s="34">
        <v>7.42</v>
      </c>
      <c r="R47" s="15">
        <v>1</v>
      </c>
      <c r="S47" s="15">
        <v>1</v>
      </c>
      <c r="T47" s="15">
        <v>0</v>
      </c>
      <c r="U47" s="15">
        <v>5</v>
      </c>
      <c r="V47" s="15">
        <v>4</v>
      </c>
      <c r="W47" s="15">
        <v>0</v>
      </c>
      <c r="X47" s="15">
        <v>1</v>
      </c>
      <c r="Y47" s="15">
        <v>8</v>
      </c>
      <c r="Z47" s="15">
        <v>6</v>
      </c>
      <c r="AA47" s="34">
        <v>118</v>
      </c>
      <c r="AB47" s="15">
        <v>0</v>
      </c>
      <c r="AC47" s="15">
        <v>4</v>
      </c>
      <c r="AD47" s="15">
        <v>2</v>
      </c>
      <c r="AE47" s="15">
        <v>150</v>
      </c>
      <c r="AF47" s="15">
        <v>128</v>
      </c>
      <c r="AG47" s="31">
        <v>278</v>
      </c>
    </row>
    <row r="48" spans="1:33" s="34" customFormat="1" x14ac:dyDescent="0.35">
      <c r="A48" s="30" t="s">
        <v>34</v>
      </c>
      <c r="B48" s="31">
        <v>44</v>
      </c>
      <c r="C48" s="31">
        <v>488</v>
      </c>
      <c r="D48" s="31">
        <v>5660</v>
      </c>
      <c r="E48" s="31">
        <v>6148</v>
      </c>
      <c r="F48" s="21" t="s">
        <v>35</v>
      </c>
      <c r="G48" s="31">
        <v>899</v>
      </c>
      <c r="H48" s="18">
        <v>15.883392226148409</v>
      </c>
      <c r="I48" s="38" t="s">
        <v>115</v>
      </c>
      <c r="J48" s="31" t="s">
        <v>35</v>
      </c>
      <c r="K48" s="31">
        <v>198</v>
      </c>
      <c r="L48" s="33">
        <f>D48/K48</f>
        <v>28.585858585858585</v>
      </c>
      <c r="M48" s="21" t="s">
        <v>35</v>
      </c>
      <c r="N48" s="31">
        <v>84</v>
      </c>
      <c r="O48" s="31">
        <v>584</v>
      </c>
      <c r="P48" s="31">
        <v>456</v>
      </c>
      <c r="Q48" s="33">
        <f>P48/N48</f>
        <v>5.4285714285714288</v>
      </c>
      <c r="R48" s="31">
        <v>2</v>
      </c>
      <c r="S48" s="31">
        <v>0</v>
      </c>
      <c r="T48" s="31">
        <v>0</v>
      </c>
      <c r="U48" s="31">
        <v>6</v>
      </c>
      <c r="V48" s="31">
        <v>6</v>
      </c>
      <c r="W48" s="31">
        <v>2</v>
      </c>
      <c r="X48" s="31">
        <v>3</v>
      </c>
      <c r="Y48" s="31">
        <v>11</v>
      </c>
      <c r="Z48" s="31">
        <v>0</v>
      </c>
      <c r="AA48" s="31">
        <v>40</v>
      </c>
      <c r="AB48" s="31">
        <v>0</v>
      </c>
      <c r="AC48" s="31">
        <v>5</v>
      </c>
      <c r="AD48" s="31">
        <v>1</v>
      </c>
      <c r="AE48" s="31">
        <v>76</v>
      </c>
      <c r="AF48" s="31">
        <v>56</v>
      </c>
      <c r="AG48" s="31">
        <v>132</v>
      </c>
    </row>
    <row r="49" spans="1:33" ht="15.5" customHeight="1" x14ac:dyDescent="0.35">
      <c r="A49" s="7" t="s">
        <v>37</v>
      </c>
      <c r="B49" s="13">
        <v>45</v>
      </c>
      <c r="C49" s="13">
        <v>486</v>
      </c>
      <c r="D49" s="13">
        <v>5792</v>
      </c>
      <c r="E49" s="15">
        <v>6278</v>
      </c>
      <c r="F49" s="15">
        <v>4762</v>
      </c>
      <c r="G49" s="13">
        <v>904</v>
      </c>
      <c r="H49" s="18">
        <v>15.607734806629834</v>
      </c>
      <c r="I49" s="35">
        <v>0.02</v>
      </c>
      <c r="J49" s="15" t="s">
        <v>35</v>
      </c>
      <c r="K49" s="17">
        <v>204</v>
      </c>
      <c r="L49" s="18">
        <v>28.39</v>
      </c>
      <c r="M49" s="18">
        <v>23.34</v>
      </c>
      <c r="N49" s="17">
        <v>86</v>
      </c>
      <c r="O49" s="17">
        <v>589</v>
      </c>
      <c r="P49" s="17">
        <v>498</v>
      </c>
      <c r="Q49" s="25">
        <v>5.79</v>
      </c>
      <c r="R49" s="15">
        <v>0</v>
      </c>
      <c r="S49" s="15">
        <v>0</v>
      </c>
      <c r="T49" s="15">
        <v>0</v>
      </c>
      <c r="U49" s="15">
        <v>3</v>
      </c>
      <c r="V49" s="15">
        <v>4</v>
      </c>
      <c r="W49" s="15">
        <v>1</v>
      </c>
      <c r="X49" s="15">
        <v>0</v>
      </c>
      <c r="Y49" s="15">
        <v>6</v>
      </c>
      <c r="Z49" s="15">
        <v>9</v>
      </c>
      <c r="AA49" s="15">
        <v>34</v>
      </c>
      <c r="AB49" s="15">
        <v>0</v>
      </c>
      <c r="AC49" s="15">
        <v>2</v>
      </c>
      <c r="AD49" s="15">
        <v>0</v>
      </c>
      <c r="AE49" s="15">
        <v>59</v>
      </c>
      <c r="AF49" s="15">
        <v>57</v>
      </c>
      <c r="AG49" s="1">
        <v>116</v>
      </c>
    </row>
    <row r="52" spans="1:33" ht="17.149999999999999" customHeight="1" x14ac:dyDescent="0.4">
      <c r="A52" s="2" t="s">
        <v>203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88"/>
      <c r="R52" s="121" t="s">
        <v>2</v>
      </c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</row>
    <row r="53" spans="1:33" ht="131" customHeight="1" x14ac:dyDescent="0.35">
      <c r="A53" s="7" t="s">
        <v>39</v>
      </c>
      <c r="B53" s="7" t="s">
        <v>3</v>
      </c>
      <c r="C53" s="7" t="s">
        <v>5</v>
      </c>
      <c r="D53" s="7" t="s">
        <v>6</v>
      </c>
      <c r="E53" s="9" t="s">
        <v>185</v>
      </c>
      <c r="F53" s="9" t="s">
        <v>8</v>
      </c>
      <c r="G53" s="7" t="s">
        <v>41</v>
      </c>
      <c r="H53" s="9" t="s">
        <v>42</v>
      </c>
      <c r="I53" s="9" t="s">
        <v>10</v>
      </c>
      <c r="J53" s="9" t="s">
        <v>11</v>
      </c>
      <c r="K53" s="10" t="s">
        <v>12</v>
      </c>
      <c r="L53" s="11" t="s">
        <v>68</v>
      </c>
      <c r="M53" s="11" t="s">
        <v>69</v>
      </c>
      <c r="N53" s="10" t="s">
        <v>15</v>
      </c>
      <c r="O53" s="10" t="s">
        <v>16</v>
      </c>
      <c r="P53" s="10" t="s">
        <v>17</v>
      </c>
      <c r="Q53" s="10" t="s">
        <v>18</v>
      </c>
      <c r="R53" s="8" t="s">
        <v>19</v>
      </c>
      <c r="S53" s="8" t="s">
        <v>20</v>
      </c>
      <c r="T53" s="8" t="s">
        <v>21</v>
      </c>
      <c r="U53" s="8" t="s">
        <v>22</v>
      </c>
      <c r="V53" s="8" t="s">
        <v>23</v>
      </c>
      <c r="W53" s="8" t="s">
        <v>24</v>
      </c>
      <c r="X53" s="8" t="s">
        <v>25</v>
      </c>
      <c r="Y53" s="8" t="s">
        <v>26</v>
      </c>
      <c r="Z53" s="8" t="s">
        <v>27</v>
      </c>
      <c r="AA53" s="8" t="s">
        <v>28</v>
      </c>
      <c r="AB53" s="8">
        <v>9</v>
      </c>
      <c r="AC53" s="8">
        <v>11</v>
      </c>
      <c r="AD53" s="8">
        <v>24</v>
      </c>
      <c r="AE53" s="8" t="s">
        <v>29</v>
      </c>
      <c r="AF53" s="8" t="s">
        <v>30</v>
      </c>
      <c r="AG53" s="37" t="s">
        <v>70</v>
      </c>
    </row>
    <row r="54" spans="1:33" s="34" customFormat="1" ht="15.5" customHeight="1" x14ac:dyDescent="0.35">
      <c r="A54" s="28" t="s">
        <v>32</v>
      </c>
      <c r="B54" s="15">
        <v>7</v>
      </c>
      <c r="C54" s="15">
        <v>94</v>
      </c>
      <c r="D54" s="15">
        <v>1099</v>
      </c>
      <c r="E54" s="15">
        <v>1193</v>
      </c>
      <c r="F54" s="15">
        <v>1061</v>
      </c>
      <c r="G54" s="15">
        <v>52</v>
      </c>
      <c r="H54" s="18">
        <v>4.7315741583257509</v>
      </c>
      <c r="I54" s="21" t="s">
        <v>204</v>
      </c>
      <c r="J54" s="15">
        <v>21240</v>
      </c>
      <c r="K54" s="17">
        <v>112</v>
      </c>
      <c r="L54" s="18">
        <v>9.81</v>
      </c>
      <c r="M54" s="18">
        <v>9.4700000000000006</v>
      </c>
      <c r="N54" s="17">
        <v>25</v>
      </c>
      <c r="O54" s="17">
        <v>48</v>
      </c>
      <c r="P54" s="17">
        <v>36</v>
      </c>
      <c r="Q54" s="18">
        <v>1.44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38">
        <v>0</v>
      </c>
    </row>
    <row r="55" spans="1:33" ht="15" customHeight="1" x14ac:dyDescent="0.35">
      <c r="A55" s="7" t="s">
        <v>34</v>
      </c>
      <c r="B55" s="45">
        <v>7</v>
      </c>
      <c r="C55" s="97">
        <v>12</v>
      </c>
      <c r="D55" s="97">
        <v>1603</v>
      </c>
      <c r="E55" s="97">
        <v>1615</v>
      </c>
      <c r="F55" s="97" t="s">
        <v>35</v>
      </c>
      <c r="G55" s="97">
        <v>621</v>
      </c>
      <c r="H55" s="18">
        <v>38.739862757330009</v>
      </c>
      <c r="I55" s="98" t="s">
        <v>205</v>
      </c>
      <c r="J55" s="97" t="s">
        <v>35</v>
      </c>
      <c r="K55" s="99">
        <v>149</v>
      </c>
      <c r="L55" s="100">
        <f>D55/K55</f>
        <v>10.758389261744966</v>
      </c>
      <c r="M55" s="21" t="s">
        <v>35</v>
      </c>
      <c r="N55" s="99">
        <v>30</v>
      </c>
      <c r="O55" s="99">
        <v>111</v>
      </c>
      <c r="P55" s="99">
        <v>53</v>
      </c>
      <c r="Q55" s="100">
        <f>P55/N55</f>
        <v>1.7666666666666666</v>
      </c>
      <c r="R55" s="97">
        <v>0</v>
      </c>
      <c r="S55" s="97">
        <v>0</v>
      </c>
      <c r="T55" s="97">
        <v>0</v>
      </c>
      <c r="U55" s="97">
        <v>0</v>
      </c>
      <c r="V55" s="97">
        <v>0</v>
      </c>
      <c r="W55" s="97">
        <v>0</v>
      </c>
      <c r="X55" s="97">
        <v>0</v>
      </c>
      <c r="Y55" s="97">
        <v>0</v>
      </c>
      <c r="Z55" s="97">
        <v>0</v>
      </c>
      <c r="AA55" s="97">
        <v>0</v>
      </c>
      <c r="AB55" s="97">
        <v>0</v>
      </c>
      <c r="AC55" s="97">
        <v>0</v>
      </c>
      <c r="AD55" s="97">
        <v>0</v>
      </c>
      <c r="AE55" s="97">
        <v>0</v>
      </c>
      <c r="AF55" s="97">
        <v>6</v>
      </c>
      <c r="AG55" s="101">
        <v>6</v>
      </c>
    </row>
    <row r="56" spans="1:33" s="64" customFormat="1" x14ac:dyDescent="0.35">
      <c r="A56" s="7" t="s">
        <v>37</v>
      </c>
      <c r="B56" s="102" t="s">
        <v>179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4"/>
    </row>
    <row r="59" spans="1:33" ht="17.149999999999999" customHeight="1" x14ac:dyDescent="0.4">
      <c r="A59" s="2" t="s">
        <v>206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88"/>
      <c r="R59" s="121" t="s">
        <v>2</v>
      </c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</row>
    <row r="60" spans="1:33" ht="133" customHeight="1" x14ac:dyDescent="0.35">
      <c r="A60" s="7" t="s">
        <v>39</v>
      </c>
      <c r="B60" s="7" t="s">
        <v>3</v>
      </c>
      <c r="C60" s="7" t="s">
        <v>5</v>
      </c>
      <c r="D60" s="7" t="s">
        <v>6</v>
      </c>
      <c r="E60" s="9" t="s">
        <v>185</v>
      </c>
      <c r="F60" s="9"/>
      <c r="G60" s="7" t="s">
        <v>41</v>
      </c>
      <c r="H60" s="9" t="s">
        <v>42</v>
      </c>
      <c r="I60" s="9" t="s">
        <v>10</v>
      </c>
      <c r="J60" s="9" t="s">
        <v>11</v>
      </c>
      <c r="K60" s="10" t="s">
        <v>12</v>
      </c>
      <c r="L60" s="11" t="s">
        <v>68</v>
      </c>
      <c r="M60" s="11" t="s">
        <v>69</v>
      </c>
      <c r="N60" s="10" t="s">
        <v>15</v>
      </c>
      <c r="O60" s="10" t="s">
        <v>16</v>
      </c>
      <c r="P60" s="10" t="s">
        <v>17</v>
      </c>
      <c r="Q60" s="10" t="s">
        <v>18</v>
      </c>
      <c r="R60" s="8" t="s">
        <v>19</v>
      </c>
      <c r="S60" s="8" t="s">
        <v>20</v>
      </c>
      <c r="T60" s="8" t="s">
        <v>21</v>
      </c>
      <c r="U60" s="8" t="s">
        <v>22</v>
      </c>
      <c r="V60" s="8" t="s">
        <v>23</v>
      </c>
      <c r="W60" s="8" t="s">
        <v>24</v>
      </c>
      <c r="X60" s="8" t="s">
        <v>25</v>
      </c>
      <c r="Y60" s="8" t="s">
        <v>26</v>
      </c>
      <c r="Z60" s="8" t="s">
        <v>27</v>
      </c>
      <c r="AA60" s="8" t="s">
        <v>28</v>
      </c>
      <c r="AB60" s="8">
        <v>9</v>
      </c>
      <c r="AC60" s="8">
        <v>11</v>
      </c>
      <c r="AD60" s="8">
        <v>24</v>
      </c>
      <c r="AE60" s="8" t="s">
        <v>29</v>
      </c>
      <c r="AF60" s="8" t="s">
        <v>30</v>
      </c>
      <c r="AG60" s="37" t="s">
        <v>70</v>
      </c>
    </row>
    <row r="61" spans="1:33" ht="14.5" customHeight="1" x14ac:dyDescent="0.35">
      <c r="A61" s="12" t="s">
        <v>32</v>
      </c>
      <c r="B61" s="102" t="s">
        <v>179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4"/>
    </row>
    <row r="62" spans="1:33" ht="16.5" customHeight="1" x14ac:dyDescent="0.35">
      <c r="A62" s="7" t="s">
        <v>34</v>
      </c>
      <c r="B62" s="102" t="s">
        <v>179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4"/>
    </row>
    <row r="63" spans="1:33" s="64" customFormat="1" x14ac:dyDescent="0.35">
      <c r="A63" s="7" t="s">
        <v>37</v>
      </c>
      <c r="B63" s="102" t="s">
        <v>179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4"/>
    </row>
  </sheetData>
  <mergeCells count="7">
    <mergeCell ref="R52:AG52"/>
    <mergeCell ref="R59:AG59"/>
    <mergeCell ref="A1:AG1"/>
    <mergeCell ref="A3:P3"/>
    <mergeCell ref="R3:AG3"/>
    <mergeCell ref="A10:P10"/>
    <mergeCell ref="A17:P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GoI Combined</vt:lpstr>
      <vt:lpstr>Ministries &amp; Depts</vt:lpstr>
      <vt:lpstr>Key Public Authorities</vt:lpstr>
      <vt:lpstr>Defence Forces</vt:lpstr>
      <vt:lpstr>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 Nayak</dc:creator>
  <cp:lastModifiedBy>Venkatesh Nayak</cp:lastModifiedBy>
  <dcterms:created xsi:type="dcterms:W3CDTF">2023-04-04T13:46:52Z</dcterms:created>
  <dcterms:modified xsi:type="dcterms:W3CDTF">2023-04-08T16:44:27Z</dcterms:modified>
</cp:coreProperties>
</file>