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720" windowHeight="6500" firstSheet="2" activeTab="2"/>
  </bookViews>
  <sheets>
    <sheet name="Deaths Data" sheetId="1" r:id="rId1"/>
    <sheet name="Remittances Data-Parliament" sheetId="2" r:id="rId2"/>
    <sheet name="Remittances Data-WB &amp; Forex-RBI" sheetId="3" r:id="rId3"/>
    <sheet name="Emigration Data" sheetId="4" r:id="rId4"/>
  </sheets>
  <definedNames/>
  <calcPr fullCalcOnLoad="1"/>
</workbook>
</file>

<file path=xl/sharedStrings.xml><?xml version="1.0" encoding="utf-8"?>
<sst xmlns="http://schemas.openxmlformats.org/spreadsheetml/2006/main" count="251" uniqueCount="133">
  <si>
    <t>Country</t>
  </si>
  <si>
    <t>Year</t>
  </si>
  <si>
    <t>Remarks</t>
  </si>
  <si>
    <t>Bahrain</t>
  </si>
  <si>
    <t>Kuwait</t>
  </si>
  <si>
    <t>Qatar</t>
  </si>
  <si>
    <t>Saudi Arabia</t>
  </si>
  <si>
    <t>Oman</t>
  </si>
  <si>
    <t>United Arab Emirates</t>
  </si>
  <si>
    <t>Data sent by CPIO against RTI application (up to 31/7/2018)</t>
  </si>
  <si>
    <t>Data sent by CPIO against RTI application (on 04/09/2018 )</t>
  </si>
  <si>
    <t>Data sent by FAA (until September 2018)</t>
  </si>
  <si>
    <t>Data sent by CPIO (up to August 2018)</t>
  </si>
  <si>
    <t>Total</t>
  </si>
  <si>
    <t>?</t>
  </si>
  <si>
    <t>1656 per year or 4.5 per day</t>
  </si>
  <si>
    <t>2375 per year or almost 6.5 per day (leap year)</t>
  </si>
  <si>
    <t>4368 per year or a little less than 12 per day</t>
  </si>
  <si>
    <t>4395 per year or 12 per day</t>
  </si>
  <si>
    <t>4702 per year or a little less than 13 per day</t>
  </si>
  <si>
    <t>&gt;5185</t>
  </si>
  <si>
    <t>NA</t>
  </si>
  <si>
    <t>USA</t>
  </si>
  <si>
    <t>UK</t>
  </si>
  <si>
    <t>Canada</t>
  </si>
  <si>
    <t>Australia</t>
  </si>
  <si>
    <t>Bangladesh</t>
  </si>
  <si>
    <t>Nepal</t>
  </si>
  <si>
    <t>Singapore</t>
  </si>
  <si>
    <t>Sri Lanka</t>
  </si>
  <si>
    <t>World Total</t>
  </si>
  <si>
    <t>Pakistan</t>
  </si>
  <si>
    <t>US$ 7.19 billion</t>
  </si>
  <si>
    <t>US$ 25.77 billion</t>
  </si>
  <si>
    <t>US$ 18.63 billion</t>
  </si>
  <si>
    <t>US$ 22.57 billion</t>
  </si>
  <si>
    <t>US$ 62.60 billion</t>
  </si>
  <si>
    <t>US$ 72.30 billion</t>
  </si>
  <si>
    <t>US$ 209.07 billion</t>
  </si>
  <si>
    <t>US$ 10.71 billion</t>
  </si>
  <si>
    <t>US$ 4.67 billion</t>
  </si>
  <si>
    <t>US$ 17.39 billion</t>
  </si>
  <si>
    <t>US$ 17.37 billion</t>
  </si>
  <si>
    <t>US$ 9.46 billion</t>
  </si>
  <si>
    <t>US$ 5.5 billion</t>
  </si>
  <si>
    <t>US$ 7.53 billion</t>
  </si>
  <si>
    <t>US$ 23 billion</t>
  </si>
  <si>
    <t>US$ 68.37 billion</t>
  </si>
  <si>
    <t>US$ 164 billion</t>
  </si>
  <si>
    <t>US$ 410.33 billion</t>
  </si>
  <si>
    <t>In US$ billion</t>
  </si>
  <si>
    <t>Gulf Countries</t>
  </si>
  <si>
    <t>Other Countries</t>
  </si>
  <si>
    <r>
      <t xml:space="preserve">Year </t>
    </r>
    <r>
      <rPr>
        <b/>
        <i/>
        <sz val="12"/>
        <color indexed="8"/>
        <rFont val="Calibri"/>
        <family val="2"/>
      </rPr>
      <t>(US$ millions)</t>
    </r>
  </si>
  <si>
    <t>Deaths per US$ billion earned</t>
  </si>
  <si>
    <t>No data</t>
  </si>
  <si>
    <t>Persons of Indian Origin</t>
  </si>
  <si>
    <t xml:space="preserve">Total </t>
  </si>
  <si>
    <t>325000</t>
  </si>
  <si>
    <t>Amount (US$)</t>
  </si>
  <si>
    <t>2014-15</t>
  </si>
  <si>
    <t>69.82 billion</t>
  </si>
  <si>
    <t>2015-16</t>
  </si>
  <si>
    <t>2016-17</t>
  </si>
  <si>
    <t>65.59 billion</t>
  </si>
  <si>
    <t>61.29 billion</t>
  </si>
  <si>
    <t>33.47 billion</t>
  </si>
  <si>
    <t>2011-12</t>
  </si>
  <si>
    <t>66.1 billion</t>
  </si>
  <si>
    <t>2012-13</t>
  </si>
  <si>
    <t>67.6 billion</t>
  </si>
  <si>
    <t>2013-14</t>
  </si>
  <si>
    <t>69.6 billion</t>
  </si>
  <si>
    <t>Based on the data tabled in the Rajya Sabha against Unstarred Question #502 on 20/07/2017 and data tabled in the Lok Sabha against Unstarred Question #2560 on 03/01/2018. Of the two, the higher figure is taken here</t>
  </si>
  <si>
    <t>Total remittances between 2012-2017 (US$ billion)</t>
  </si>
  <si>
    <r>
      <t xml:space="preserve">Year </t>
    </r>
    <r>
      <rPr>
        <b/>
        <i/>
        <sz val="12"/>
        <color indexed="8"/>
        <rFont val="Calibri"/>
        <family val="2"/>
      </rPr>
      <t>(US$ millions)</t>
    </r>
  </si>
  <si>
    <t>Deaths between 2012-2017</t>
  </si>
  <si>
    <r>
      <t xml:space="preserve">Total </t>
    </r>
    <r>
      <rPr>
        <b/>
        <i/>
        <sz val="12"/>
        <color indexed="8"/>
        <rFont val="Calibri"/>
        <family val="2"/>
      </rPr>
      <t>(US$ millions)</t>
    </r>
  </si>
  <si>
    <t>Data tabled in the Lok Sabha against Unstarred Question #6091 on 04/04/2018</t>
  </si>
  <si>
    <t>Data tabled in the Rajya Sabha against Unstarred Question #387 on 26/02/2015</t>
  </si>
  <si>
    <t>Data tabled in the Lok Sabha against Unstarred Question #2560 on 03/01/2018</t>
  </si>
  <si>
    <t>410331 million</t>
  </si>
  <si>
    <t>62.7 billion</t>
  </si>
  <si>
    <t>68.9 billion</t>
  </si>
  <si>
    <t>70.4 billion</t>
  </si>
  <si>
    <t>Gulf countries</t>
  </si>
  <si>
    <t>Non-Resident Indians</t>
  </si>
  <si>
    <t>Data tabled in the Lok Sabha in reply to Unstarred Question #6091 on 04/04/2018</t>
  </si>
  <si>
    <t>&gt;2746</t>
  </si>
  <si>
    <t>3027 per year or a little more than 8 per day</t>
  </si>
  <si>
    <t>4047 per year or a little more than 11 per day (leap year)</t>
  </si>
  <si>
    <t>&gt;24,570 deaths of Indian workers reported till date through RTI or to Parliament. Average of a little more than 10 deaths per day during this period (2,372 days including 180 days calculated for 2018)</t>
  </si>
  <si>
    <t>&gt;24570</t>
  </si>
  <si>
    <t>Accidents</t>
  </si>
  <si>
    <t>up to 08/08/2018</t>
  </si>
  <si>
    <t>Death by Suicide</t>
  </si>
  <si>
    <t>Natural Deaths</t>
  </si>
  <si>
    <t>Total (Nos.)</t>
  </si>
  <si>
    <t>% of Total</t>
  </si>
  <si>
    <t>Data for 2013-2015 sourced from GoI's reply to Unstarred Question #1782 tabled in the Lok Sabha on 27/7/2016. No data available on the websites of the Lok Sabha or Kuwait Embassy for 2012. Data for 2016-17 is calculated from the website of the Indian Embassy in Kuwait</t>
  </si>
  <si>
    <t>RTI application and first appeal both have been rejected. Data for 2013-2016 sourced from GoI's reply to Unstarred Question #1782 tabled in the Lok Sabha on 27/7/2016. No data available on the websites of the Lok Sabha or Indian Embassy in UAE for 2012.</t>
  </si>
  <si>
    <t>Cause of Death of Indian Workers</t>
  </si>
  <si>
    <t>2017-18 (Apr. to Sep)</t>
  </si>
  <si>
    <t>&gt;183</t>
  </si>
  <si>
    <t>&gt;106</t>
  </si>
  <si>
    <t>&gt;187</t>
  </si>
  <si>
    <t>&gt;74</t>
  </si>
  <si>
    <t>&gt;71</t>
  </si>
  <si>
    <t>&gt;117</t>
  </si>
  <si>
    <t>336.10 billion</t>
  </si>
  <si>
    <t>317.32 billion</t>
  </si>
  <si>
    <t>276.36 billion</t>
  </si>
  <si>
    <t>259.73 billion</t>
  </si>
  <si>
    <t>260.07 billion</t>
  </si>
  <si>
    <t>385.10 billion</t>
  </si>
  <si>
    <t>Excluding Gold reserves &amp; Special Drawing Rights (SDRs)
as reported on https://data.gov.in/catalog/foreign-exchange-reserves-year-wise
&amp; 
https://www.rbi.org.in/scripts/WSSView.aspx?Id=21894</t>
  </si>
  <si>
    <t>Gulf remittances as a % of forex reserves</t>
  </si>
  <si>
    <t>Year-end Forex reserves (US$ Billion)</t>
  </si>
  <si>
    <t>Gulf remittances (US$ Billion)</t>
  </si>
  <si>
    <r>
      <rPr>
        <b/>
        <sz val="20"/>
        <color indexed="8"/>
        <rFont val="Calibri"/>
        <family val="2"/>
      </rPr>
      <t xml:space="preserve">Table 1: Indian Workers' Deaths in Gulf Countries
Data obtained from the Indian Embassies 
under </t>
    </r>
    <r>
      <rPr>
        <b/>
        <i/>
        <sz val="20"/>
        <color indexed="8"/>
        <rFont val="Calibri"/>
        <family val="2"/>
      </rPr>
      <t xml:space="preserve">The Right to Information Act, 2005 </t>
    </r>
    <r>
      <rPr>
        <b/>
        <sz val="20"/>
        <color indexed="8"/>
        <rFont val="Calibri"/>
        <family val="2"/>
      </rPr>
      <t>&amp; as reported in Parliament</t>
    </r>
    <r>
      <rPr>
        <b/>
        <i/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(RTI-ed and compiled by Venkatesh Nayak, Commonwealth Human Rights initiative, October, 2018)</t>
    </r>
  </si>
  <si>
    <t>Tabble 2: Cause of Death of Indian Workers in Qatar</t>
  </si>
  <si>
    <t>Table 3: Remittances received from Indian Workers Abroad
Data obtained from the replies tabled by the Government of India in Parliament (World Total)
(Financial Year)</t>
  </si>
  <si>
    <t>Table 4: Remittances received from Indian Workers Abroad
Data obtained from the replies tabled by the Government of India in Parliament (World Total)
(Calendar year)</t>
  </si>
  <si>
    <t>Table 5: Remittances received from Indian Workers from Gulf countries
Data obtained from the Annual Migration Reports of the World Bank</t>
  </si>
  <si>
    <t>Gulf remittances as a % of World Total of Indian Remittances</t>
  </si>
  <si>
    <t>Table 8: Year-end Forex Reserves in India</t>
  </si>
  <si>
    <t>Table 9: Gulf remittances as a % of Forex reserves</t>
  </si>
  <si>
    <t>Table 7: Deaths of Indian Workers in Gulf Countries per US$ Billion remittance</t>
  </si>
  <si>
    <t>Table 6: Remittances received from Indians in other countries
Data obtained from the Annual Migration Reports of the World Bank</t>
  </si>
  <si>
    <t>Table 10: Indian Workers' Emigration Data</t>
  </si>
  <si>
    <t>Table 11: Overseas Indians Data</t>
  </si>
  <si>
    <t>Table 12: Indian Migrants Data 
obtained from the 
Migration Reports of the World Bank</t>
  </si>
  <si>
    <t>No. of Indians in other countries from which remittances are received in large amounts</t>
  </si>
</sst>
</file>

<file path=xl/styles.xml><?xml version="1.0" encoding="utf-8"?>
<styleSheet xmlns="http://schemas.openxmlformats.org/spreadsheetml/2006/main">
  <numFmts count="1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[$-4009]dd\ mmmm\ yyyy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0.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20"/>
      <color indexed="8"/>
      <name val="Calibri"/>
      <family val="2"/>
    </font>
    <font>
      <b/>
      <i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7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  <font>
      <b/>
      <sz val="1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3" fontId="46" fillId="0" borderId="0" xfId="0" applyNumberFormat="1" applyFont="1" applyAlignment="1">
      <alignment/>
    </xf>
    <xf numFmtId="3" fontId="47" fillId="0" borderId="10" xfId="0" applyNumberFormat="1" applyFont="1" applyBorder="1" applyAlignment="1">
      <alignment wrapText="1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1" fontId="46" fillId="0" borderId="0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6" fillId="0" borderId="10" xfId="0" applyFont="1" applyBorder="1" applyAlignment="1">
      <alignment horizontal="right" wrapText="1"/>
    </xf>
    <xf numFmtId="0" fontId="47" fillId="0" borderId="0" xfId="0" applyFont="1" applyBorder="1" applyAlignment="1">
      <alignment wrapText="1"/>
    </xf>
    <xf numFmtId="0" fontId="47" fillId="0" borderId="0" xfId="0" applyFont="1" applyFill="1" applyBorder="1" applyAlignment="1">
      <alignment/>
    </xf>
    <xf numFmtId="3" fontId="47" fillId="0" borderId="10" xfId="0" applyNumberFormat="1" applyFont="1" applyBorder="1" applyAlignment="1">
      <alignment/>
    </xf>
    <xf numFmtId="0" fontId="46" fillId="0" borderId="11" xfId="0" applyFont="1" applyFill="1" applyBorder="1" applyAlignment="1">
      <alignment horizontal="right"/>
    </xf>
    <xf numFmtId="0" fontId="47" fillId="0" borderId="12" xfId="0" applyFont="1" applyBorder="1" applyAlignment="1">
      <alignment/>
    </xf>
    <xf numFmtId="1" fontId="47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right"/>
    </xf>
    <xf numFmtId="3" fontId="47" fillId="0" borderId="10" xfId="0" applyNumberFormat="1" applyFont="1" applyBorder="1" applyAlignment="1">
      <alignment horizontal="left" wrapText="1"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47" fillId="0" borderId="12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right"/>
    </xf>
    <xf numFmtId="1" fontId="44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47" fillId="0" borderId="0" xfId="0" applyFont="1" applyAlignment="1">
      <alignment/>
    </xf>
    <xf numFmtId="0" fontId="47" fillId="0" borderId="11" xfId="0" applyFont="1" applyFill="1" applyBorder="1" applyAlignment="1">
      <alignment horizontal="center"/>
    </xf>
    <xf numFmtId="0" fontId="47" fillId="0" borderId="10" xfId="0" applyFont="1" applyBorder="1" applyAlignment="1">
      <alignment horizontal="right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NumberFormat="1" applyFont="1" applyBorder="1" applyAlignment="1">
      <alignment wrapText="1"/>
    </xf>
    <xf numFmtId="0" fontId="46" fillId="0" borderId="10" xfId="0" applyFont="1" applyFill="1" applyBorder="1" applyAlignment="1">
      <alignment horizontal="right"/>
    </xf>
    <xf numFmtId="0" fontId="46" fillId="0" borderId="10" xfId="0" applyNumberFormat="1" applyFont="1" applyBorder="1" applyAlignment="1">
      <alignment/>
    </xf>
    <xf numFmtId="49" fontId="47" fillId="0" borderId="0" xfId="0" applyNumberFormat="1" applyFont="1" applyBorder="1" applyAlignment="1">
      <alignment wrapText="1"/>
    </xf>
    <xf numFmtId="49" fontId="46" fillId="0" borderId="0" xfId="0" applyNumberFormat="1" applyFont="1" applyBorder="1" applyAlignment="1">
      <alignment horizontal="right" wrapText="1"/>
    </xf>
    <xf numFmtId="49" fontId="47" fillId="0" borderId="0" xfId="0" applyNumberFormat="1" applyFont="1" applyBorder="1" applyAlignment="1">
      <alignment horizontal="center" wrapText="1"/>
    </xf>
    <xf numFmtId="49" fontId="47" fillId="0" borderId="0" xfId="0" applyNumberFormat="1" applyFont="1" applyBorder="1" applyAlignment="1">
      <alignment horizontal="right" wrapText="1"/>
    </xf>
    <xf numFmtId="10" fontId="47" fillId="0" borderId="10" xfId="0" applyNumberFormat="1" applyFont="1" applyBorder="1" applyAlignment="1">
      <alignment/>
    </xf>
    <xf numFmtId="0" fontId="46" fillId="0" borderId="0" xfId="0" applyFont="1" applyFill="1" applyBorder="1" applyAlignment="1">
      <alignment/>
    </xf>
    <xf numFmtId="0" fontId="49" fillId="0" borderId="10" xfId="0" applyFont="1" applyBorder="1" applyAlignment="1">
      <alignment horizontal="right" wrapText="1"/>
    </xf>
    <xf numFmtId="0" fontId="44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right"/>
    </xf>
    <xf numFmtId="1" fontId="47" fillId="0" borderId="10" xfId="0" applyNumberFormat="1" applyFont="1" applyBorder="1" applyAlignment="1">
      <alignment/>
    </xf>
    <xf numFmtId="1" fontId="47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 horizontal="right"/>
    </xf>
    <xf numFmtId="1" fontId="49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50" fillId="0" borderId="0" xfId="0" applyFont="1" applyBorder="1" applyAlignment="1">
      <alignment/>
    </xf>
    <xf numFmtId="0" fontId="46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0" fontId="4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10" fontId="47" fillId="0" borderId="13" xfId="0" applyNumberFormat="1" applyFont="1" applyBorder="1" applyAlignment="1">
      <alignment horizontal="center"/>
    </xf>
    <xf numFmtId="10" fontId="47" fillId="0" borderId="15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3" fontId="47" fillId="0" borderId="18" xfId="0" applyNumberFormat="1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="90" zoomScaleNormal="90" zoomScalePageLayoutView="0" workbookViewId="0" topLeftCell="A13">
      <selection activeCell="F13" sqref="F13"/>
    </sheetView>
  </sheetViews>
  <sheetFormatPr defaultColWidth="9.140625" defaultRowHeight="15"/>
  <cols>
    <col min="1" max="1" width="15.7109375" style="1" customWidth="1"/>
    <col min="2" max="2" width="12.00390625" style="1" customWidth="1"/>
    <col min="3" max="3" width="15.28125" style="1" customWidth="1"/>
    <col min="4" max="4" width="17.7109375" style="1" customWidth="1"/>
    <col min="5" max="5" width="15.00390625" style="1" customWidth="1"/>
    <col min="6" max="9" width="9.140625" style="1" customWidth="1"/>
    <col min="10" max="10" width="31.7109375" style="1" customWidth="1"/>
    <col min="11" max="16384" width="9.140625" style="1" customWidth="1"/>
  </cols>
  <sheetData>
    <row r="1" spans="1:10" ht="94.5" customHeight="1">
      <c r="A1" s="83" t="s">
        <v>119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5">
      <c r="A2" s="2"/>
      <c r="B2" s="84" t="s">
        <v>1</v>
      </c>
      <c r="C2" s="84"/>
      <c r="D2" s="84"/>
      <c r="E2" s="84"/>
      <c r="F2" s="84"/>
      <c r="G2" s="84"/>
      <c r="H2" s="84"/>
      <c r="I2" s="84"/>
      <c r="J2" s="84" t="s">
        <v>2</v>
      </c>
    </row>
    <row r="3" spans="1:10" ht="15">
      <c r="A3" s="2" t="s">
        <v>0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 t="s">
        <v>13</v>
      </c>
      <c r="J3" s="84"/>
    </row>
    <row r="4" spans="1:10" ht="30.75">
      <c r="A4" s="5" t="s">
        <v>3</v>
      </c>
      <c r="B4" s="3">
        <v>193</v>
      </c>
      <c r="C4" s="3">
        <v>163</v>
      </c>
      <c r="D4" s="3">
        <v>175</v>
      </c>
      <c r="E4" s="3">
        <v>223</v>
      </c>
      <c r="F4" s="3">
        <v>186</v>
      </c>
      <c r="G4" s="3">
        <v>237</v>
      </c>
      <c r="H4" s="3">
        <v>140</v>
      </c>
      <c r="I4" s="4">
        <v>1317</v>
      </c>
      <c r="J4" s="15" t="s">
        <v>9</v>
      </c>
    </row>
    <row r="5" spans="1:10" ht="139.5">
      <c r="A5" s="5" t="s">
        <v>4</v>
      </c>
      <c r="B5" s="6" t="s">
        <v>14</v>
      </c>
      <c r="C5" s="3">
        <v>533</v>
      </c>
      <c r="D5" s="3">
        <v>539</v>
      </c>
      <c r="E5" s="3">
        <v>611</v>
      </c>
      <c r="F5" s="64">
        <v>575</v>
      </c>
      <c r="G5" s="52">
        <v>488</v>
      </c>
      <c r="H5" s="6" t="s">
        <v>21</v>
      </c>
      <c r="I5" s="65" t="s">
        <v>88</v>
      </c>
      <c r="J5" s="15" t="s">
        <v>99</v>
      </c>
    </row>
    <row r="6" spans="1:10" ht="30.75">
      <c r="A6" s="5" t="s">
        <v>7</v>
      </c>
      <c r="B6" s="3">
        <v>540</v>
      </c>
      <c r="C6" s="3">
        <v>555</v>
      </c>
      <c r="D6" s="3">
        <v>519</v>
      </c>
      <c r="E6" s="3">
        <v>520</v>
      </c>
      <c r="F6" s="3">
        <v>547</v>
      </c>
      <c r="G6" s="3">
        <v>495</v>
      </c>
      <c r="H6" s="3">
        <v>322</v>
      </c>
      <c r="I6" s="4">
        <v>3498</v>
      </c>
      <c r="J6" s="15" t="s">
        <v>10</v>
      </c>
    </row>
    <row r="7" spans="1:10" ht="30.75">
      <c r="A7" s="5" t="s">
        <v>5</v>
      </c>
      <c r="B7" s="3">
        <v>237</v>
      </c>
      <c r="C7" s="3">
        <v>241</v>
      </c>
      <c r="D7" s="3">
        <v>279</v>
      </c>
      <c r="E7" s="3">
        <v>198</v>
      </c>
      <c r="F7" s="3">
        <v>281</v>
      </c>
      <c r="G7" s="3">
        <v>282</v>
      </c>
      <c r="H7" s="3">
        <v>160</v>
      </c>
      <c r="I7" s="4">
        <v>1678</v>
      </c>
      <c r="J7" s="15" t="s">
        <v>12</v>
      </c>
    </row>
    <row r="8" spans="1:10" ht="30.75">
      <c r="A8" s="5" t="s">
        <v>6</v>
      </c>
      <c r="B8" s="3">
        <v>1405</v>
      </c>
      <c r="C8" s="3">
        <v>1491</v>
      </c>
      <c r="D8" s="3">
        <v>1448</v>
      </c>
      <c r="E8" s="3">
        <v>1610</v>
      </c>
      <c r="F8" s="3">
        <v>1633</v>
      </c>
      <c r="G8" s="3">
        <v>1525</v>
      </c>
      <c r="H8" s="3">
        <v>1034</v>
      </c>
      <c r="I8" s="4">
        <v>10146</v>
      </c>
      <c r="J8" s="15" t="s">
        <v>11</v>
      </c>
    </row>
    <row r="9" spans="1:10" ht="124.5" customHeight="1">
      <c r="A9" s="18" t="s">
        <v>8</v>
      </c>
      <c r="B9" s="6" t="s">
        <v>14</v>
      </c>
      <c r="C9" s="12">
        <v>1385</v>
      </c>
      <c r="D9" s="12">
        <v>1435</v>
      </c>
      <c r="E9" s="12">
        <v>1540</v>
      </c>
      <c r="F9" s="12">
        <v>825</v>
      </c>
      <c r="G9" s="6" t="s">
        <v>14</v>
      </c>
      <c r="H9" s="6" t="s">
        <v>14</v>
      </c>
      <c r="I9" s="16" t="s">
        <v>20</v>
      </c>
      <c r="J9" s="15" t="s">
        <v>100</v>
      </c>
    </row>
    <row r="10" spans="1:10" ht="123.75">
      <c r="A10" s="4" t="s">
        <v>13</v>
      </c>
      <c r="B10" s="8" t="s">
        <v>16</v>
      </c>
      <c r="C10" s="8" t="s">
        <v>17</v>
      </c>
      <c r="D10" s="8" t="s">
        <v>18</v>
      </c>
      <c r="E10" s="8" t="s">
        <v>19</v>
      </c>
      <c r="F10" s="8" t="s">
        <v>90</v>
      </c>
      <c r="G10" s="8" t="s">
        <v>89</v>
      </c>
      <c r="H10" s="8" t="s">
        <v>15</v>
      </c>
      <c r="I10" s="2" t="s">
        <v>92</v>
      </c>
      <c r="J10" s="14" t="s">
        <v>91</v>
      </c>
    </row>
    <row r="11" spans="2:9" ht="15">
      <c r="B11" s="7"/>
      <c r="I11" s="7"/>
    </row>
    <row r="12" spans="3:10" ht="15">
      <c r="C12" s="12"/>
      <c r="D12" s="9"/>
      <c r="E12" s="9"/>
      <c r="F12" s="9"/>
      <c r="G12" s="9"/>
      <c r="H12" s="9"/>
      <c r="I12" s="9"/>
      <c r="J12" s="9"/>
    </row>
    <row r="13" spans="3:10" ht="15">
      <c r="C13" s="10"/>
      <c r="D13" s="9"/>
      <c r="E13" s="9"/>
      <c r="F13" s="9"/>
      <c r="G13" s="9"/>
      <c r="H13" s="9"/>
      <c r="I13" s="9"/>
      <c r="J13" s="9"/>
    </row>
    <row r="14" spans="1:10" ht="23.25">
      <c r="A14" s="88" t="s">
        <v>120</v>
      </c>
      <c r="B14" s="88"/>
      <c r="C14" s="88"/>
      <c r="D14" s="88"/>
      <c r="E14" s="88"/>
      <c r="F14" s="13"/>
      <c r="G14" s="13"/>
      <c r="H14" s="11"/>
      <c r="I14" s="11"/>
      <c r="J14" s="11"/>
    </row>
    <row r="15" spans="1:10" ht="15">
      <c r="A15" s="34" t="s">
        <v>5</v>
      </c>
      <c r="B15" s="85" t="s">
        <v>101</v>
      </c>
      <c r="C15" s="86"/>
      <c r="D15" s="86"/>
      <c r="E15" s="87"/>
      <c r="F15" s="9"/>
      <c r="G15" s="9"/>
      <c r="H15" s="9"/>
      <c r="I15" s="9"/>
      <c r="J15" s="9"/>
    </row>
    <row r="16" spans="1:5" ht="15">
      <c r="A16" s="34" t="s">
        <v>1</v>
      </c>
      <c r="B16" s="34" t="s">
        <v>93</v>
      </c>
      <c r="C16" s="66" t="s">
        <v>96</v>
      </c>
      <c r="D16" s="67" t="s">
        <v>95</v>
      </c>
      <c r="E16" s="34" t="s">
        <v>13</v>
      </c>
    </row>
    <row r="17" spans="1:6" ht="15">
      <c r="A17" s="34">
        <v>2012</v>
      </c>
      <c r="B17" s="3">
        <v>48</v>
      </c>
      <c r="C17" s="3">
        <v>181</v>
      </c>
      <c r="D17" s="3">
        <v>8</v>
      </c>
      <c r="E17" s="4">
        <v>237</v>
      </c>
      <c r="F17" s="47"/>
    </row>
    <row r="18" spans="1:6" ht="15">
      <c r="A18" s="34">
        <v>2013</v>
      </c>
      <c r="B18" s="3">
        <v>35</v>
      </c>
      <c r="C18" s="3">
        <v>194</v>
      </c>
      <c r="D18" s="3">
        <v>12</v>
      </c>
      <c r="E18" s="4">
        <v>241</v>
      </c>
      <c r="F18" s="47"/>
    </row>
    <row r="19" spans="1:6" ht="15">
      <c r="A19" s="34">
        <v>2014</v>
      </c>
      <c r="B19" s="3">
        <v>32</v>
      </c>
      <c r="C19" s="3">
        <v>234</v>
      </c>
      <c r="D19" s="3">
        <v>13</v>
      </c>
      <c r="E19" s="4">
        <v>279</v>
      </c>
      <c r="F19" s="47"/>
    </row>
    <row r="20" spans="1:6" ht="15">
      <c r="A20" s="34">
        <v>2015</v>
      </c>
      <c r="B20" s="3">
        <v>31</v>
      </c>
      <c r="C20" s="3">
        <v>151</v>
      </c>
      <c r="D20" s="3">
        <v>16</v>
      </c>
      <c r="E20" s="4">
        <v>198</v>
      </c>
      <c r="F20" s="47"/>
    </row>
    <row r="21" spans="1:6" ht="15">
      <c r="A21" s="34">
        <v>2016</v>
      </c>
      <c r="B21" s="3">
        <v>41</v>
      </c>
      <c r="C21" s="3">
        <v>212</v>
      </c>
      <c r="D21" s="3">
        <v>28</v>
      </c>
      <c r="E21" s="4">
        <v>281</v>
      </c>
      <c r="F21" s="47"/>
    </row>
    <row r="22" spans="1:6" ht="15">
      <c r="A22" s="34">
        <v>2017</v>
      </c>
      <c r="B22" s="3">
        <v>31</v>
      </c>
      <c r="C22" s="3">
        <v>237</v>
      </c>
      <c r="D22" s="3">
        <v>14</v>
      </c>
      <c r="E22" s="4">
        <v>282</v>
      </c>
      <c r="F22" s="47"/>
    </row>
    <row r="23" spans="1:6" ht="30.75">
      <c r="A23" s="35" t="s">
        <v>94</v>
      </c>
      <c r="B23" s="3">
        <v>16</v>
      </c>
      <c r="C23" s="3">
        <v>136</v>
      </c>
      <c r="D23" s="3">
        <v>8</v>
      </c>
      <c r="E23" s="4">
        <v>160</v>
      </c>
      <c r="F23" s="47"/>
    </row>
    <row r="24" spans="1:5" ht="15">
      <c r="A24" s="34" t="s">
        <v>97</v>
      </c>
      <c r="B24" s="4">
        <v>234</v>
      </c>
      <c r="C24" s="4">
        <v>1345</v>
      </c>
      <c r="D24" s="4">
        <v>99</v>
      </c>
      <c r="E24" s="4">
        <v>1678</v>
      </c>
    </row>
    <row r="25" spans="1:5" ht="15">
      <c r="A25" s="34" t="s">
        <v>98</v>
      </c>
      <c r="B25" s="68">
        <v>13.95</v>
      </c>
      <c r="C25" s="68">
        <v>80.15</v>
      </c>
      <c r="D25" s="68">
        <v>5.9</v>
      </c>
      <c r="E25" s="66">
        <v>100</v>
      </c>
    </row>
  </sheetData>
  <sheetProtection/>
  <mergeCells count="5">
    <mergeCell ref="A1:J1"/>
    <mergeCell ref="B2:I2"/>
    <mergeCell ref="J2:J3"/>
    <mergeCell ref="B15:E15"/>
    <mergeCell ref="A14:E1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8.8515625" style="0" customWidth="1"/>
    <col min="2" max="2" width="16.140625" style="0" customWidth="1"/>
    <col min="3" max="3" width="38.57421875" style="0" customWidth="1"/>
    <col min="7" max="7" width="14.140625" style="0" customWidth="1"/>
    <col min="8" max="8" width="47.421875" style="0" customWidth="1"/>
  </cols>
  <sheetData>
    <row r="1" spans="1:8" ht="105.75" customHeight="1">
      <c r="A1" s="89" t="s">
        <v>121</v>
      </c>
      <c r="B1" s="89"/>
      <c r="C1" s="89"/>
      <c r="F1" s="89" t="s">
        <v>122</v>
      </c>
      <c r="G1" s="89"/>
      <c r="H1" s="89"/>
    </row>
    <row r="2" spans="1:8" ht="15">
      <c r="A2" s="30" t="s">
        <v>1</v>
      </c>
      <c r="B2" s="30" t="s">
        <v>59</v>
      </c>
      <c r="C2" s="30" t="s">
        <v>2</v>
      </c>
      <c r="F2" s="30" t="s">
        <v>1</v>
      </c>
      <c r="G2" s="30" t="s">
        <v>59</v>
      </c>
      <c r="H2" s="30" t="s">
        <v>2</v>
      </c>
    </row>
    <row r="3" spans="1:8" ht="15">
      <c r="A3" s="30" t="s">
        <v>102</v>
      </c>
      <c r="B3" s="12" t="s">
        <v>66</v>
      </c>
      <c r="C3" s="90" t="s">
        <v>78</v>
      </c>
      <c r="F3" s="30">
        <v>2017</v>
      </c>
      <c r="G3" s="12" t="s">
        <v>21</v>
      </c>
      <c r="H3" s="91" t="s">
        <v>80</v>
      </c>
    </row>
    <row r="4" spans="1:8" ht="15">
      <c r="A4" s="30" t="s">
        <v>63</v>
      </c>
      <c r="B4" s="12" t="s">
        <v>65</v>
      </c>
      <c r="C4" s="90"/>
      <c r="F4" s="30">
        <v>2016</v>
      </c>
      <c r="G4" s="12" t="s">
        <v>82</v>
      </c>
      <c r="H4" s="92"/>
    </row>
    <row r="5" spans="1:8" ht="15">
      <c r="A5" s="30" t="s">
        <v>62</v>
      </c>
      <c r="B5" s="12" t="s">
        <v>64</v>
      </c>
      <c r="C5" s="90"/>
      <c r="F5" s="30">
        <v>2015</v>
      </c>
      <c r="G5" s="12" t="s">
        <v>83</v>
      </c>
      <c r="H5" s="92"/>
    </row>
    <row r="6" spans="1:8" ht="15">
      <c r="A6" s="30" t="s">
        <v>60</v>
      </c>
      <c r="B6" s="12" t="s">
        <v>61</v>
      </c>
      <c r="C6" s="90"/>
      <c r="F6" s="30">
        <v>2014</v>
      </c>
      <c r="G6" s="12" t="s">
        <v>84</v>
      </c>
      <c r="H6" s="93"/>
    </row>
    <row r="7" spans="1:8" ht="15">
      <c r="A7" s="48" t="s">
        <v>71</v>
      </c>
      <c r="B7" s="24" t="s">
        <v>72</v>
      </c>
      <c r="C7" s="90" t="s">
        <v>79</v>
      </c>
      <c r="F7" s="30">
        <v>2013</v>
      </c>
      <c r="G7" s="12" t="s">
        <v>21</v>
      </c>
      <c r="H7" s="53"/>
    </row>
    <row r="8" spans="1:8" ht="15">
      <c r="A8" s="30" t="s">
        <v>69</v>
      </c>
      <c r="B8" s="12" t="s">
        <v>70</v>
      </c>
      <c r="C8" s="90"/>
      <c r="F8" s="30">
        <v>2012</v>
      </c>
      <c r="G8" s="12" t="s">
        <v>21</v>
      </c>
      <c r="H8" s="3"/>
    </row>
    <row r="9" spans="1:3" ht="15">
      <c r="A9" s="30" t="s">
        <v>67</v>
      </c>
      <c r="B9" s="12" t="s">
        <v>68</v>
      </c>
      <c r="C9" s="90"/>
    </row>
    <row r="13" spans="6:8" ht="24.75" customHeight="1">
      <c r="F13" s="78"/>
      <c r="G13" s="78"/>
      <c r="H13" s="78"/>
    </row>
    <row r="14" spans="6:8" ht="22.5" customHeight="1">
      <c r="F14" s="75"/>
      <c r="G14" s="75"/>
      <c r="H14" s="36"/>
    </row>
    <row r="15" spans="6:8" ht="14.25">
      <c r="F15" s="76"/>
      <c r="G15" s="36"/>
      <c r="H15" s="36"/>
    </row>
    <row r="16" spans="6:8" ht="15">
      <c r="F16" s="75"/>
      <c r="G16" s="36"/>
      <c r="H16" s="36"/>
    </row>
    <row r="17" spans="6:8" ht="15">
      <c r="F17" s="75"/>
      <c r="G17" s="36"/>
      <c r="H17" s="36"/>
    </row>
    <row r="18" spans="6:8" ht="15">
      <c r="F18" s="75"/>
      <c r="G18" s="36"/>
      <c r="H18" s="36"/>
    </row>
    <row r="19" spans="6:8" ht="15">
      <c r="F19" s="75"/>
      <c r="G19" s="36"/>
      <c r="H19" s="36"/>
    </row>
    <row r="20" spans="6:8" ht="15">
      <c r="F20" s="77"/>
      <c r="G20" s="36"/>
      <c r="H20" s="36"/>
    </row>
    <row r="21" spans="6:8" ht="14.25">
      <c r="F21" s="36"/>
      <c r="G21" s="36"/>
      <c r="H21" s="36"/>
    </row>
  </sheetData>
  <sheetProtection/>
  <mergeCells count="5">
    <mergeCell ref="A1:C1"/>
    <mergeCell ref="F1:H1"/>
    <mergeCell ref="C3:C6"/>
    <mergeCell ref="H3:H6"/>
    <mergeCell ref="C7:C9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="60" zoomScaleNormal="60" zoomScalePageLayoutView="0" workbookViewId="0" topLeftCell="A19">
      <selection activeCell="I27" sqref="I27"/>
    </sheetView>
  </sheetViews>
  <sheetFormatPr defaultColWidth="9.140625" defaultRowHeight="15"/>
  <cols>
    <col min="1" max="1" width="21.57421875" style="0" customWidth="1"/>
    <col min="2" max="2" width="13.7109375" style="0" customWidth="1"/>
    <col min="3" max="3" width="26.140625" style="0" customWidth="1"/>
    <col min="4" max="4" width="13.00390625" style="0" customWidth="1"/>
    <col min="8" max="8" width="9.28125" style="0" bestFit="1" customWidth="1"/>
    <col min="10" max="10" width="17.8515625" style="0" customWidth="1"/>
    <col min="11" max="11" width="13.57421875" style="0" customWidth="1"/>
    <col min="12" max="12" width="9.7109375" style="0" customWidth="1"/>
    <col min="13" max="13" width="19.00390625" style="0" customWidth="1"/>
    <col min="14" max="15" width="12.57421875" style="0" bestFit="1" customWidth="1"/>
    <col min="16" max="16" width="11.57421875" style="0" bestFit="1" customWidth="1"/>
    <col min="17" max="19" width="12.57421875" style="0" bestFit="1" customWidth="1"/>
    <col min="22" max="22" width="17.421875" style="0" customWidth="1"/>
  </cols>
  <sheetData>
    <row r="1" spans="1:22" ht="53.25" customHeight="1">
      <c r="A1" s="94" t="s">
        <v>123</v>
      </c>
      <c r="B1" s="95"/>
      <c r="C1" s="95"/>
      <c r="D1" s="95"/>
      <c r="E1" s="95"/>
      <c r="F1" s="95"/>
      <c r="G1" s="95"/>
      <c r="H1" s="95"/>
      <c r="I1" s="95"/>
      <c r="J1" s="95"/>
      <c r="M1" s="94" t="s">
        <v>128</v>
      </c>
      <c r="N1" s="95"/>
      <c r="O1" s="95"/>
      <c r="P1" s="95"/>
      <c r="Q1" s="95"/>
      <c r="R1" s="95"/>
      <c r="S1" s="95"/>
      <c r="T1" s="95"/>
      <c r="U1" s="95"/>
      <c r="V1" s="95"/>
    </row>
    <row r="2" spans="1:22" ht="21" customHeight="1">
      <c r="A2" s="17" t="s">
        <v>51</v>
      </c>
      <c r="B2" s="95" t="s">
        <v>53</v>
      </c>
      <c r="C2" s="95"/>
      <c r="D2" s="95"/>
      <c r="E2" s="95"/>
      <c r="F2" s="95"/>
      <c r="G2" s="95"/>
      <c r="H2" s="95"/>
      <c r="I2" s="95"/>
      <c r="J2" s="95" t="s">
        <v>50</v>
      </c>
      <c r="M2" s="4" t="s">
        <v>52</v>
      </c>
      <c r="N2" s="102" t="s">
        <v>75</v>
      </c>
      <c r="O2" s="102"/>
      <c r="P2" s="102"/>
      <c r="Q2" s="102"/>
      <c r="R2" s="102"/>
      <c r="S2" s="102"/>
      <c r="T2" s="102"/>
      <c r="U2" s="102"/>
      <c r="V2" s="102"/>
    </row>
    <row r="3" spans="1:22" ht="28.5" customHeight="1">
      <c r="A3" s="17" t="s">
        <v>0</v>
      </c>
      <c r="B3" s="49">
        <v>2012</v>
      </c>
      <c r="C3" s="49">
        <v>2013</v>
      </c>
      <c r="D3" s="49">
        <v>2014</v>
      </c>
      <c r="E3" s="49">
        <v>2015</v>
      </c>
      <c r="F3" s="49">
        <v>2016</v>
      </c>
      <c r="G3" s="49">
        <v>2017</v>
      </c>
      <c r="H3" s="49">
        <v>2018</v>
      </c>
      <c r="I3" s="17" t="s">
        <v>13</v>
      </c>
      <c r="J3" s="95"/>
      <c r="M3" s="4" t="s">
        <v>0</v>
      </c>
      <c r="N3" s="4">
        <v>2012</v>
      </c>
      <c r="O3" s="4">
        <v>2013</v>
      </c>
      <c r="P3" s="4">
        <v>2014</v>
      </c>
      <c r="Q3" s="4">
        <v>2015</v>
      </c>
      <c r="R3" s="4">
        <v>2016</v>
      </c>
      <c r="S3" s="4">
        <v>2017</v>
      </c>
      <c r="T3" s="4">
        <v>2018</v>
      </c>
      <c r="U3" s="73" t="s">
        <v>13</v>
      </c>
      <c r="V3" s="73" t="s">
        <v>2</v>
      </c>
    </row>
    <row r="4" spans="1:22" ht="15">
      <c r="A4" s="18" t="s">
        <v>3</v>
      </c>
      <c r="B4" s="15">
        <v>760</v>
      </c>
      <c r="C4" s="15">
        <v>1265</v>
      </c>
      <c r="D4" s="15">
        <v>1281</v>
      </c>
      <c r="E4" s="15">
        <v>1341</v>
      </c>
      <c r="F4" s="15">
        <v>1216</v>
      </c>
      <c r="G4" s="15">
        <v>1336</v>
      </c>
      <c r="H4" s="27" t="s">
        <v>21</v>
      </c>
      <c r="I4" s="26">
        <f aca="true" t="shared" si="0" ref="I4:I9">SUM(B4:G4)</f>
        <v>7199</v>
      </c>
      <c r="J4" s="19" t="s">
        <v>32</v>
      </c>
      <c r="M4" s="5" t="s">
        <v>25</v>
      </c>
      <c r="N4" s="3">
        <v>1388</v>
      </c>
      <c r="O4" s="3">
        <v>1831</v>
      </c>
      <c r="P4" s="3">
        <v>1834</v>
      </c>
      <c r="Q4" s="3">
        <v>1944</v>
      </c>
      <c r="R4" s="3">
        <v>1768</v>
      </c>
      <c r="S4" s="3">
        <v>1944</v>
      </c>
      <c r="T4" s="24" t="s">
        <v>21</v>
      </c>
      <c r="U4" s="4">
        <f>SUM(N4:T4)</f>
        <v>10709</v>
      </c>
      <c r="V4" s="4" t="s">
        <v>39</v>
      </c>
    </row>
    <row r="5" spans="1:22" ht="15">
      <c r="A5" s="18" t="s">
        <v>4</v>
      </c>
      <c r="B5" s="20">
        <v>2947</v>
      </c>
      <c r="C5" s="15">
        <v>4712</v>
      </c>
      <c r="D5" s="15">
        <v>4665</v>
      </c>
      <c r="E5" s="15">
        <v>4688</v>
      </c>
      <c r="F5" s="15">
        <v>4173</v>
      </c>
      <c r="G5" s="20">
        <v>4587</v>
      </c>
      <c r="H5" s="27" t="s">
        <v>21</v>
      </c>
      <c r="I5" s="26">
        <f t="shared" si="0"/>
        <v>25772</v>
      </c>
      <c r="J5" s="19" t="s">
        <v>33</v>
      </c>
      <c r="M5" s="5" t="s">
        <v>26</v>
      </c>
      <c r="N5" s="3">
        <v>4082</v>
      </c>
      <c r="O5" s="3">
        <v>113</v>
      </c>
      <c r="P5" s="3">
        <v>116</v>
      </c>
      <c r="Q5" s="3">
        <v>121</v>
      </c>
      <c r="R5" s="3">
        <v>114</v>
      </c>
      <c r="S5" s="3">
        <v>126</v>
      </c>
      <c r="T5" s="24" t="s">
        <v>21</v>
      </c>
      <c r="U5" s="4">
        <f>SUM(N5:T5)</f>
        <v>4672</v>
      </c>
      <c r="V5" s="4" t="s">
        <v>40</v>
      </c>
    </row>
    <row r="6" spans="1:22" ht="15">
      <c r="A6" s="18" t="s">
        <v>7</v>
      </c>
      <c r="B6" s="15">
        <v>2614</v>
      </c>
      <c r="C6" s="15">
        <v>3450</v>
      </c>
      <c r="D6" s="15">
        <v>3101</v>
      </c>
      <c r="E6" s="15">
        <v>3259</v>
      </c>
      <c r="F6" s="15">
        <v>2957</v>
      </c>
      <c r="G6" s="15">
        <v>3250</v>
      </c>
      <c r="H6" s="27" t="s">
        <v>21</v>
      </c>
      <c r="I6" s="26">
        <f t="shared" si="0"/>
        <v>18631</v>
      </c>
      <c r="J6" s="19" t="s">
        <v>34</v>
      </c>
      <c r="M6" s="5" t="s">
        <v>24</v>
      </c>
      <c r="N6" s="3">
        <v>3463</v>
      </c>
      <c r="O6" s="3">
        <v>2751</v>
      </c>
      <c r="P6" s="3">
        <v>2765</v>
      </c>
      <c r="Q6" s="3">
        <v>2913</v>
      </c>
      <c r="R6" s="3">
        <v>2617</v>
      </c>
      <c r="S6" s="3">
        <v>2877</v>
      </c>
      <c r="T6" s="24" t="s">
        <v>21</v>
      </c>
      <c r="U6" s="4">
        <f>SUM(N6:T6)</f>
        <v>17386</v>
      </c>
      <c r="V6" s="4" t="s">
        <v>41</v>
      </c>
    </row>
    <row r="7" spans="1:22" ht="15">
      <c r="A7" s="18" t="s">
        <v>5</v>
      </c>
      <c r="B7" s="15">
        <v>2294</v>
      </c>
      <c r="C7" s="15">
        <v>3999</v>
      </c>
      <c r="D7" s="15">
        <v>4072</v>
      </c>
      <c r="E7" s="15">
        <v>4292</v>
      </c>
      <c r="F7" s="15">
        <v>3769</v>
      </c>
      <c r="G7" s="15">
        <v>4143</v>
      </c>
      <c r="H7" s="27" t="s">
        <v>21</v>
      </c>
      <c r="I7" s="26">
        <f t="shared" si="0"/>
        <v>22569</v>
      </c>
      <c r="J7" s="19" t="s">
        <v>35</v>
      </c>
      <c r="M7" s="5" t="s">
        <v>27</v>
      </c>
      <c r="N7" s="3">
        <v>3224</v>
      </c>
      <c r="O7" s="3">
        <v>2710</v>
      </c>
      <c r="P7" s="3">
        <v>2783</v>
      </c>
      <c r="Q7" s="3">
        <v>2890</v>
      </c>
      <c r="R7" s="3">
        <v>2744</v>
      </c>
      <c r="S7" s="3">
        <v>3016</v>
      </c>
      <c r="T7" s="24" t="s">
        <v>21</v>
      </c>
      <c r="U7" s="4">
        <f aca="true" t="shared" si="1" ref="U7:U12">SUM(N7:S7)</f>
        <v>17367</v>
      </c>
      <c r="V7" s="4" t="s">
        <v>42</v>
      </c>
    </row>
    <row r="8" spans="1:22" ht="15">
      <c r="A8" s="18" t="s">
        <v>6</v>
      </c>
      <c r="B8" s="15">
        <v>8382</v>
      </c>
      <c r="C8" s="15">
        <v>10771</v>
      </c>
      <c r="D8" s="15">
        <v>10737</v>
      </c>
      <c r="E8" s="15">
        <v>11253</v>
      </c>
      <c r="F8" s="15">
        <v>10225</v>
      </c>
      <c r="G8" s="15">
        <v>11239</v>
      </c>
      <c r="H8" s="27" t="s">
        <v>21</v>
      </c>
      <c r="I8" s="26">
        <f t="shared" si="0"/>
        <v>62607</v>
      </c>
      <c r="J8" s="19" t="s">
        <v>36</v>
      </c>
      <c r="M8" s="5" t="s">
        <v>31</v>
      </c>
      <c r="N8" s="3">
        <v>0</v>
      </c>
      <c r="O8" s="3">
        <v>4669</v>
      </c>
      <c r="P8" s="3">
        <v>4794</v>
      </c>
      <c r="Q8" s="3">
        <v>0</v>
      </c>
      <c r="R8" s="3">
        <v>0</v>
      </c>
      <c r="S8" s="3">
        <v>0</v>
      </c>
      <c r="T8" s="24" t="s">
        <v>21</v>
      </c>
      <c r="U8" s="4">
        <f t="shared" si="1"/>
        <v>9463</v>
      </c>
      <c r="V8" s="4" t="s">
        <v>43</v>
      </c>
    </row>
    <row r="9" spans="1:22" ht="15">
      <c r="A9" s="18" t="s">
        <v>8</v>
      </c>
      <c r="B9" s="20">
        <v>15685</v>
      </c>
      <c r="C9" s="20">
        <v>3619</v>
      </c>
      <c r="D9" s="20">
        <v>12845</v>
      </c>
      <c r="E9" s="20">
        <v>13745</v>
      </c>
      <c r="F9" s="20">
        <v>12575</v>
      </c>
      <c r="G9" s="20">
        <v>13823</v>
      </c>
      <c r="H9" s="27" t="s">
        <v>21</v>
      </c>
      <c r="I9" s="26">
        <f t="shared" si="0"/>
        <v>72292</v>
      </c>
      <c r="J9" s="19" t="s">
        <v>37</v>
      </c>
      <c r="M9" s="5" t="s">
        <v>28</v>
      </c>
      <c r="N9" s="3">
        <v>1225</v>
      </c>
      <c r="O9" s="3">
        <v>840</v>
      </c>
      <c r="P9" s="3">
        <v>846</v>
      </c>
      <c r="Q9" s="3">
        <v>888</v>
      </c>
      <c r="R9" s="3">
        <v>806</v>
      </c>
      <c r="S9" s="3">
        <v>886</v>
      </c>
      <c r="T9" s="24" t="s">
        <v>21</v>
      </c>
      <c r="U9" s="4">
        <f t="shared" si="1"/>
        <v>5491</v>
      </c>
      <c r="V9" s="4" t="s">
        <v>44</v>
      </c>
    </row>
    <row r="10" spans="1:22" ht="15">
      <c r="A10" s="19" t="s">
        <v>77</v>
      </c>
      <c r="B10" s="8">
        <v>32682</v>
      </c>
      <c r="C10" s="8">
        <v>27816</v>
      </c>
      <c r="D10" s="8">
        <v>36701</v>
      </c>
      <c r="E10" s="8">
        <v>38578</v>
      </c>
      <c r="F10" s="8">
        <v>34915</v>
      </c>
      <c r="G10" s="8">
        <v>38378</v>
      </c>
      <c r="H10" s="27" t="s">
        <v>21</v>
      </c>
      <c r="I10" s="19">
        <v>209070</v>
      </c>
      <c r="J10" s="28" t="s">
        <v>38</v>
      </c>
      <c r="M10" s="5" t="s">
        <v>29</v>
      </c>
      <c r="N10" s="3">
        <v>1410</v>
      </c>
      <c r="O10" s="3">
        <v>1315</v>
      </c>
      <c r="P10" s="3">
        <v>1165</v>
      </c>
      <c r="Q10" s="3">
        <v>1215</v>
      </c>
      <c r="R10" s="3">
        <v>1151</v>
      </c>
      <c r="S10" s="3">
        <v>1265</v>
      </c>
      <c r="T10" s="24" t="s">
        <v>21</v>
      </c>
      <c r="U10" s="4">
        <f t="shared" si="1"/>
        <v>7521</v>
      </c>
      <c r="V10" s="4" t="s">
        <v>45</v>
      </c>
    </row>
    <row r="11" spans="1:22" ht="15">
      <c r="A11" s="19" t="s">
        <v>50</v>
      </c>
      <c r="B11" s="51">
        <v>32.68</v>
      </c>
      <c r="C11" s="51">
        <v>27.81</v>
      </c>
      <c r="D11" s="51">
        <v>36.7</v>
      </c>
      <c r="E11" s="51">
        <v>38.57</v>
      </c>
      <c r="F11" s="51">
        <v>34.91</v>
      </c>
      <c r="G11" s="51">
        <v>38.38</v>
      </c>
      <c r="H11" s="20" t="s">
        <v>21</v>
      </c>
      <c r="I11" s="104" t="s">
        <v>38</v>
      </c>
      <c r="J11" s="104"/>
      <c r="M11" s="5" t="s">
        <v>23</v>
      </c>
      <c r="N11" s="3">
        <v>4267</v>
      </c>
      <c r="O11" s="3">
        <v>3619</v>
      </c>
      <c r="P11" s="3">
        <v>3693</v>
      </c>
      <c r="Q11" s="3">
        <v>3895</v>
      </c>
      <c r="R11" s="3">
        <v>3585</v>
      </c>
      <c r="S11" s="3">
        <v>3941</v>
      </c>
      <c r="T11" s="24" t="s">
        <v>21</v>
      </c>
      <c r="U11" s="4">
        <f t="shared" si="1"/>
        <v>23000</v>
      </c>
      <c r="V11" s="4" t="s">
        <v>46</v>
      </c>
    </row>
    <row r="12" spans="13:22" ht="15">
      <c r="M12" s="5" t="s">
        <v>22</v>
      </c>
      <c r="N12" s="3">
        <v>11956</v>
      </c>
      <c r="O12" s="3">
        <v>11110</v>
      </c>
      <c r="P12" s="3">
        <v>11193</v>
      </c>
      <c r="Q12" s="3">
        <v>11736</v>
      </c>
      <c r="R12" s="3">
        <v>10657</v>
      </c>
      <c r="S12" s="3">
        <v>11715</v>
      </c>
      <c r="T12" s="24" t="s">
        <v>21</v>
      </c>
      <c r="U12" s="4">
        <f t="shared" si="1"/>
        <v>68367</v>
      </c>
      <c r="V12" s="4" t="s">
        <v>47</v>
      </c>
    </row>
    <row r="13" spans="1:22" ht="46.5">
      <c r="A13" s="19" t="s">
        <v>124</v>
      </c>
      <c r="B13" s="58">
        <v>0.4712</v>
      </c>
      <c r="C13" s="58">
        <v>0.3975</v>
      </c>
      <c r="D13" s="58">
        <v>0.5214</v>
      </c>
      <c r="E13" s="58">
        <v>0.559</v>
      </c>
      <c r="F13" s="58">
        <v>0.5564</v>
      </c>
      <c r="G13" s="58">
        <v>0.5564</v>
      </c>
      <c r="H13" s="16" t="s">
        <v>21</v>
      </c>
      <c r="I13" s="96">
        <v>0.5095</v>
      </c>
      <c r="J13" s="97"/>
      <c r="M13" s="19" t="s">
        <v>77</v>
      </c>
      <c r="N13" s="22">
        <v>31015</v>
      </c>
      <c r="O13" s="22">
        <v>28958</v>
      </c>
      <c r="P13" s="22">
        <v>29189</v>
      </c>
      <c r="Q13" s="22">
        <v>25602</v>
      </c>
      <c r="R13" s="22">
        <v>23442</v>
      </c>
      <c r="S13" s="22">
        <v>25770</v>
      </c>
      <c r="T13" s="24" t="s">
        <v>21</v>
      </c>
      <c r="U13" s="4">
        <v>163976</v>
      </c>
      <c r="V13" s="73" t="s">
        <v>48</v>
      </c>
    </row>
    <row r="14" spans="13:22" ht="15">
      <c r="M14" s="19" t="s">
        <v>50</v>
      </c>
      <c r="N14" s="29">
        <v>31.01</v>
      </c>
      <c r="O14" s="29">
        <v>29</v>
      </c>
      <c r="P14" s="29">
        <v>29.2</v>
      </c>
      <c r="Q14" s="29">
        <v>25.6</v>
      </c>
      <c r="R14" s="29">
        <v>23.44</v>
      </c>
      <c r="S14" s="29">
        <v>25.77</v>
      </c>
      <c r="T14" s="12" t="s">
        <v>21</v>
      </c>
      <c r="U14" s="84" t="s">
        <v>48</v>
      </c>
      <c r="V14" s="84"/>
    </row>
    <row r="15" spans="13:22" ht="15">
      <c r="M15" s="21"/>
      <c r="N15" s="59"/>
      <c r="O15" s="59"/>
      <c r="P15" s="59"/>
      <c r="Q15" s="59"/>
      <c r="R15" s="59"/>
      <c r="S15" s="59"/>
      <c r="T15" s="9"/>
      <c r="U15" s="9"/>
      <c r="V15" s="9"/>
    </row>
    <row r="16" spans="1:22" ht="45.75" customHeight="1">
      <c r="A16" s="100" t="s">
        <v>127</v>
      </c>
      <c r="B16" s="100"/>
      <c r="C16" s="100"/>
      <c r="D16" s="100"/>
      <c r="M16" s="4" t="s">
        <v>30</v>
      </c>
      <c r="N16" s="23">
        <v>69350</v>
      </c>
      <c r="O16" s="23">
        <v>69970</v>
      </c>
      <c r="P16" s="23">
        <v>70389</v>
      </c>
      <c r="Q16" s="23">
        <v>68910</v>
      </c>
      <c r="R16" s="23">
        <v>62744</v>
      </c>
      <c r="S16" s="23">
        <v>68968</v>
      </c>
      <c r="T16" s="12" t="s">
        <v>21</v>
      </c>
      <c r="U16" s="103" t="s">
        <v>81</v>
      </c>
      <c r="V16" s="103"/>
    </row>
    <row r="17" spans="1:22" ht="77.25">
      <c r="A17" s="31" t="s">
        <v>85</v>
      </c>
      <c r="B17" s="49" t="s">
        <v>74</v>
      </c>
      <c r="C17" s="49" t="s">
        <v>76</v>
      </c>
      <c r="D17" s="60" t="s">
        <v>54</v>
      </c>
      <c r="M17" s="19" t="s">
        <v>50</v>
      </c>
      <c r="N17" s="29">
        <v>69.35</v>
      </c>
      <c r="O17" s="29">
        <v>69.97</v>
      </c>
      <c r="P17" s="29">
        <v>70.38</v>
      </c>
      <c r="Q17" s="29">
        <v>68.91</v>
      </c>
      <c r="R17" s="29">
        <v>62.74</v>
      </c>
      <c r="S17" s="29">
        <v>68.96</v>
      </c>
      <c r="T17" s="52" t="s">
        <v>21</v>
      </c>
      <c r="U17" s="85" t="s">
        <v>49</v>
      </c>
      <c r="V17" s="87"/>
    </row>
    <row r="18" spans="1:4" ht="15">
      <c r="A18" s="18" t="s">
        <v>3</v>
      </c>
      <c r="B18" s="50">
        <v>7.19</v>
      </c>
      <c r="C18" s="4">
        <v>1317</v>
      </c>
      <c r="D18" s="71" t="s">
        <v>103</v>
      </c>
    </row>
    <row r="19" spans="1:4" ht="15">
      <c r="A19" s="18" t="s">
        <v>4</v>
      </c>
      <c r="B19" s="29">
        <v>25.77</v>
      </c>
      <c r="C19" s="29">
        <v>2746</v>
      </c>
      <c r="D19" s="71" t="s">
        <v>104</v>
      </c>
    </row>
    <row r="20" spans="1:23" ht="15">
      <c r="A20" s="18" t="s">
        <v>7</v>
      </c>
      <c r="B20" s="4">
        <v>18.63</v>
      </c>
      <c r="C20" s="4">
        <v>3498</v>
      </c>
      <c r="D20" s="71" t="s">
        <v>105</v>
      </c>
      <c r="N20" s="54"/>
      <c r="O20" s="54"/>
      <c r="P20" s="54"/>
      <c r="Q20" s="54"/>
      <c r="R20" s="54"/>
      <c r="S20" s="54"/>
      <c r="T20" s="55"/>
      <c r="U20" s="56"/>
      <c r="V20" s="57"/>
      <c r="W20" s="36"/>
    </row>
    <row r="21" spans="1:4" ht="15">
      <c r="A21" s="18" t="s">
        <v>5</v>
      </c>
      <c r="B21" s="4">
        <v>22.57</v>
      </c>
      <c r="C21" s="4">
        <v>1678</v>
      </c>
      <c r="D21" s="71" t="s">
        <v>106</v>
      </c>
    </row>
    <row r="22" spans="1:4" ht="15">
      <c r="A22" s="18" t="s">
        <v>6</v>
      </c>
      <c r="B22" s="4">
        <v>62.6</v>
      </c>
      <c r="C22" s="4">
        <v>10146</v>
      </c>
      <c r="D22" s="72">
        <v>162</v>
      </c>
    </row>
    <row r="23" spans="1:4" ht="15">
      <c r="A23" s="18" t="s">
        <v>8</v>
      </c>
      <c r="B23" s="4">
        <v>72.3</v>
      </c>
      <c r="C23" s="4">
        <v>5185</v>
      </c>
      <c r="D23" s="71" t="s">
        <v>107</v>
      </c>
    </row>
    <row r="24" spans="1:4" ht="15">
      <c r="A24" s="19" t="s">
        <v>13</v>
      </c>
      <c r="B24" s="4">
        <v>209.07</v>
      </c>
      <c r="C24" s="4">
        <v>24570</v>
      </c>
      <c r="D24" s="71" t="s">
        <v>108</v>
      </c>
    </row>
    <row r="27" spans="1:13" ht="52.5" customHeight="1">
      <c r="A27" s="99" t="s">
        <v>125</v>
      </c>
      <c r="B27" s="99"/>
      <c r="C27" s="99"/>
      <c r="J27" s="101" t="s">
        <v>126</v>
      </c>
      <c r="K27" s="101"/>
      <c r="L27" s="101"/>
      <c r="M27" s="101"/>
    </row>
    <row r="28" spans="1:13" ht="61.5">
      <c r="A28" s="70" t="s">
        <v>1</v>
      </c>
      <c r="B28" s="70" t="s">
        <v>59</v>
      </c>
      <c r="C28" s="98" t="s">
        <v>115</v>
      </c>
      <c r="J28" s="70" t="s">
        <v>1</v>
      </c>
      <c r="K28" s="82" t="s">
        <v>117</v>
      </c>
      <c r="L28" s="82" t="s">
        <v>118</v>
      </c>
      <c r="M28" s="82" t="s">
        <v>116</v>
      </c>
    </row>
    <row r="29" spans="1:13" ht="15">
      <c r="A29" s="69">
        <v>2017</v>
      </c>
      <c r="B29" s="27" t="s">
        <v>114</v>
      </c>
      <c r="C29" s="98"/>
      <c r="J29" s="69">
        <v>2017</v>
      </c>
      <c r="K29" s="27">
        <v>385.1</v>
      </c>
      <c r="L29" s="79">
        <v>38.38</v>
      </c>
      <c r="M29" s="81">
        <v>0.0997</v>
      </c>
    </row>
    <row r="30" spans="1:13" ht="15">
      <c r="A30" s="70">
        <v>2016</v>
      </c>
      <c r="B30" s="27" t="s">
        <v>109</v>
      </c>
      <c r="C30" s="98"/>
      <c r="J30" s="70">
        <v>2016</v>
      </c>
      <c r="K30" s="27">
        <v>336.1</v>
      </c>
      <c r="L30" s="79">
        <v>34.91</v>
      </c>
      <c r="M30" s="81">
        <v>0.1039</v>
      </c>
    </row>
    <row r="31" spans="1:13" ht="15">
      <c r="A31" s="70">
        <v>2015</v>
      </c>
      <c r="B31" s="27" t="s">
        <v>110</v>
      </c>
      <c r="C31" s="98"/>
      <c r="J31" s="70">
        <v>2015</v>
      </c>
      <c r="K31" s="27">
        <v>317.32</v>
      </c>
      <c r="L31" s="79">
        <v>38.57</v>
      </c>
      <c r="M31" s="81">
        <v>0.1215</v>
      </c>
    </row>
    <row r="32" spans="1:13" ht="15">
      <c r="A32" s="70">
        <v>2014</v>
      </c>
      <c r="B32" s="27" t="s">
        <v>111</v>
      </c>
      <c r="C32" s="98"/>
      <c r="J32" s="70">
        <v>2014</v>
      </c>
      <c r="K32" s="27">
        <v>276.36</v>
      </c>
      <c r="L32" s="79">
        <v>36.7</v>
      </c>
      <c r="M32" s="81">
        <v>0.1328</v>
      </c>
    </row>
    <row r="33" spans="1:13" ht="15">
      <c r="A33" s="70">
        <v>2013</v>
      </c>
      <c r="B33" s="27" t="s">
        <v>112</v>
      </c>
      <c r="C33" s="98"/>
      <c r="J33" s="70">
        <v>2013</v>
      </c>
      <c r="K33" s="27">
        <v>259.73</v>
      </c>
      <c r="L33" s="79">
        <v>27.81</v>
      </c>
      <c r="M33" s="81">
        <v>0.1071</v>
      </c>
    </row>
    <row r="34" spans="1:13" ht="87.75" customHeight="1">
      <c r="A34" s="74">
        <v>2012</v>
      </c>
      <c r="B34" s="27" t="s">
        <v>113</v>
      </c>
      <c r="C34" s="98"/>
      <c r="J34" s="74">
        <v>2012</v>
      </c>
      <c r="K34" s="27">
        <v>260.07</v>
      </c>
      <c r="L34" s="79">
        <v>32.68</v>
      </c>
      <c r="M34" s="81">
        <v>0.1257</v>
      </c>
    </row>
    <row r="49" ht="14.25">
      <c r="E49" s="80"/>
    </row>
    <row r="50" ht="14.25">
      <c r="E50" s="80"/>
    </row>
    <row r="51" ht="14.25">
      <c r="E51" s="80"/>
    </row>
    <row r="52" ht="14.25">
      <c r="E52" s="80"/>
    </row>
    <row r="53" spans="5:9" ht="15" customHeight="1">
      <c r="E53" s="80"/>
      <c r="F53" s="21"/>
      <c r="G53" s="21"/>
      <c r="H53" s="21"/>
      <c r="I53" s="21"/>
    </row>
    <row r="54" ht="14.25">
      <c r="E54" s="80"/>
    </row>
    <row r="61" ht="15">
      <c r="A61" s="21"/>
    </row>
  </sheetData>
  <sheetProtection/>
  <mergeCells count="14">
    <mergeCell ref="U14:V14"/>
    <mergeCell ref="U16:V16"/>
    <mergeCell ref="U17:V17"/>
    <mergeCell ref="I11:J11"/>
    <mergeCell ref="M1:V1"/>
    <mergeCell ref="I13:J13"/>
    <mergeCell ref="A1:J1"/>
    <mergeCell ref="B2:I2"/>
    <mergeCell ref="J2:J3"/>
    <mergeCell ref="C28:C34"/>
    <mergeCell ref="A27:C27"/>
    <mergeCell ref="A16:D16"/>
    <mergeCell ref="J27:M27"/>
    <mergeCell ref="N2:V2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21.57421875" style="0" customWidth="1"/>
    <col min="2" max="2" width="12.140625" style="0" customWidth="1"/>
    <col min="3" max="4" width="10.421875" style="0" bestFit="1" customWidth="1"/>
    <col min="5" max="5" width="27.421875" style="0" customWidth="1"/>
    <col min="6" max="6" width="10.421875" style="0" customWidth="1"/>
    <col min="7" max="7" width="20.57421875" style="0" customWidth="1"/>
    <col min="8" max="8" width="12.8515625" style="0" customWidth="1"/>
    <col min="9" max="9" width="12.57421875" style="0" customWidth="1"/>
    <col min="10" max="10" width="10.8515625" style="0" customWidth="1"/>
    <col min="11" max="11" width="17.28125" style="0" customWidth="1"/>
  </cols>
  <sheetData>
    <row r="1" spans="1:11" ht="25.5" customHeight="1">
      <c r="A1" s="99" t="s">
        <v>129</v>
      </c>
      <c r="B1" s="99"/>
      <c r="C1" s="99"/>
      <c r="D1" s="99"/>
      <c r="E1" s="99"/>
      <c r="G1" s="101" t="s">
        <v>130</v>
      </c>
      <c r="H1" s="101"/>
      <c r="I1" s="101"/>
      <c r="J1" s="101"/>
      <c r="K1" s="101"/>
    </row>
    <row r="2" spans="1:11" ht="27.75" customHeight="1">
      <c r="A2" s="31" t="s">
        <v>51</v>
      </c>
      <c r="B2" s="31">
        <v>2014</v>
      </c>
      <c r="C2" s="31">
        <v>2015</v>
      </c>
      <c r="D2" s="31">
        <v>2016</v>
      </c>
      <c r="E2" s="69" t="s">
        <v>2</v>
      </c>
      <c r="G2" s="33" t="s">
        <v>51</v>
      </c>
      <c r="H2" s="43" t="s">
        <v>86</v>
      </c>
      <c r="I2" s="43" t="s">
        <v>56</v>
      </c>
      <c r="J2" s="43" t="s">
        <v>57</v>
      </c>
      <c r="K2" s="61" t="s">
        <v>2</v>
      </c>
    </row>
    <row r="3" spans="1:11" ht="15" customHeight="1">
      <c r="A3" s="18" t="s">
        <v>3</v>
      </c>
      <c r="B3" s="32">
        <v>14207</v>
      </c>
      <c r="C3" s="32">
        <v>15623</v>
      </c>
      <c r="D3" s="32">
        <v>11964</v>
      </c>
      <c r="E3" s="108" t="s">
        <v>73</v>
      </c>
      <c r="G3" s="18" t="s">
        <v>3</v>
      </c>
      <c r="H3" s="32">
        <v>312918</v>
      </c>
      <c r="I3" s="32">
        <v>3257</v>
      </c>
      <c r="J3" s="33">
        <v>316175</v>
      </c>
      <c r="K3" s="98" t="s">
        <v>87</v>
      </c>
    </row>
    <row r="4" spans="1:11" ht="15">
      <c r="A4" s="18" t="s">
        <v>4</v>
      </c>
      <c r="B4" s="32">
        <v>80420</v>
      </c>
      <c r="C4" s="32">
        <v>66579</v>
      </c>
      <c r="D4" s="32">
        <v>72402</v>
      </c>
      <c r="E4" s="109"/>
      <c r="G4" s="18" t="s">
        <v>4</v>
      </c>
      <c r="H4" s="32">
        <v>917970</v>
      </c>
      <c r="I4" s="32">
        <v>1384</v>
      </c>
      <c r="J4" s="33">
        <v>919354</v>
      </c>
      <c r="K4" s="98"/>
    </row>
    <row r="5" spans="1:11" ht="15">
      <c r="A5" s="18" t="s">
        <v>7</v>
      </c>
      <c r="B5" s="32">
        <v>51319</v>
      </c>
      <c r="C5" s="32">
        <v>85054</v>
      </c>
      <c r="D5" s="32">
        <v>63236</v>
      </c>
      <c r="E5" s="109"/>
      <c r="G5" s="18" t="s">
        <v>7</v>
      </c>
      <c r="H5" s="32">
        <v>783040</v>
      </c>
      <c r="I5" s="32">
        <v>919</v>
      </c>
      <c r="J5" s="33">
        <v>783959</v>
      </c>
      <c r="K5" s="98"/>
    </row>
    <row r="6" spans="1:11" ht="15">
      <c r="A6" s="18" t="s">
        <v>5</v>
      </c>
      <c r="B6" s="32">
        <v>75997</v>
      </c>
      <c r="C6" s="32">
        <v>59384</v>
      </c>
      <c r="D6" s="32">
        <v>30619</v>
      </c>
      <c r="E6" s="109"/>
      <c r="G6" s="18" t="s">
        <v>5</v>
      </c>
      <c r="H6" s="32">
        <v>697000</v>
      </c>
      <c r="I6" s="32">
        <v>500</v>
      </c>
      <c r="J6" s="33">
        <v>697500</v>
      </c>
      <c r="K6" s="98"/>
    </row>
    <row r="7" spans="1:11" ht="15">
      <c r="A7" s="18" t="s">
        <v>6</v>
      </c>
      <c r="B7" s="32">
        <v>330002</v>
      </c>
      <c r="C7" s="32">
        <v>308380</v>
      </c>
      <c r="D7" s="32">
        <v>165356</v>
      </c>
      <c r="E7" s="109"/>
      <c r="G7" s="18" t="s">
        <v>6</v>
      </c>
      <c r="H7" s="32">
        <v>3253901</v>
      </c>
      <c r="I7" s="32">
        <v>1963</v>
      </c>
      <c r="J7" s="33">
        <v>3255864</v>
      </c>
      <c r="K7" s="98"/>
    </row>
    <row r="8" spans="1:11" ht="15" customHeight="1">
      <c r="A8" s="18" t="s">
        <v>8</v>
      </c>
      <c r="B8" s="32">
        <v>224043</v>
      </c>
      <c r="C8" s="32">
        <v>225718</v>
      </c>
      <c r="D8" s="32">
        <v>163731</v>
      </c>
      <c r="E8" s="109"/>
      <c r="G8" s="18" t="s">
        <v>8</v>
      </c>
      <c r="H8" s="46">
        <v>2800000</v>
      </c>
      <c r="I8" s="32">
        <v>3751</v>
      </c>
      <c r="J8" s="33">
        <v>2803751</v>
      </c>
      <c r="K8" s="98"/>
    </row>
    <row r="9" spans="1:11" ht="25.5" customHeight="1">
      <c r="A9" s="19" t="s">
        <v>13</v>
      </c>
      <c r="B9" s="33">
        <v>775988</v>
      </c>
      <c r="C9" s="33">
        <v>760738</v>
      </c>
      <c r="D9" s="33">
        <v>507308</v>
      </c>
      <c r="E9" s="110"/>
      <c r="G9" s="19" t="s">
        <v>13</v>
      </c>
      <c r="H9" s="33">
        <v>8764829</v>
      </c>
      <c r="I9" s="33">
        <v>11774</v>
      </c>
      <c r="J9" s="33">
        <v>8776603</v>
      </c>
      <c r="K9" s="98"/>
    </row>
    <row r="10" spans="2:11" ht="14.25">
      <c r="B10" s="36"/>
      <c r="C10" s="36"/>
      <c r="D10" s="39"/>
      <c r="K10" s="62"/>
    </row>
    <row r="11" spans="7:11" ht="72">
      <c r="G11" s="42" t="s">
        <v>132</v>
      </c>
      <c r="H11" s="43" t="s">
        <v>86</v>
      </c>
      <c r="I11" s="43" t="s">
        <v>56</v>
      </c>
      <c r="J11" s="43" t="s">
        <v>57</v>
      </c>
      <c r="K11" s="63" t="s">
        <v>2</v>
      </c>
    </row>
    <row r="12" spans="7:11" ht="15">
      <c r="G12" s="5" t="s">
        <v>25</v>
      </c>
      <c r="H12" s="32">
        <v>241000</v>
      </c>
      <c r="I12" s="32">
        <v>255000</v>
      </c>
      <c r="J12" s="33">
        <v>496000</v>
      </c>
      <c r="K12" s="98" t="s">
        <v>87</v>
      </c>
    </row>
    <row r="13" spans="1:11" ht="79.5" customHeight="1">
      <c r="A13" s="105" t="s">
        <v>131</v>
      </c>
      <c r="B13" s="106"/>
      <c r="C13" s="106"/>
      <c r="D13" s="107"/>
      <c r="G13" s="5" t="s">
        <v>26</v>
      </c>
      <c r="H13" s="32">
        <v>10385</v>
      </c>
      <c r="I13" s="32">
        <v>6</v>
      </c>
      <c r="J13" s="33">
        <v>10391</v>
      </c>
      <c r="K13" s="98"/>
    </row>
    <row r="14" spans="1:11" ht="15">
      <c r="A14" s="31" t="s">
        <v>85</v>
      </c>
      <c r="B14" s="31">
        <v>2010</v>
      </c>
      <c r="C14" s="31">
        <v>2013</v>
      </c>
      <c r="D14" s="31">
        <v>2017</v>
      </c>
      <c r="G14" s="5" t="s">
        <v>24</v>
      </c>
      <c r="H14" s="32">
        <v>184320</v>
      </c>
      <c r="I14" s="32">
        <v>831865</v>
      </c>
      <c r="J14" s="33">
        <v>1016185</v>
      </c>
      <c r="K14" s="98"/>
    </row>
    <row r="15" spans="1:11" ht="15">
      <c r="A15" s="18" t="s">
        <v>3</v>
      </c>
      <c r="B15" s="32">
        <v>137402</v>
      </c>
      <c r="C15" s="32">
        <v>262855</v>
      </c>
      <c r="D15" s="32">
        <v>310591</v>
      </c>
      <c r="G15" s="5" t="s">
        <v>27</v>
      </c>
      <c r="H15" s="32">
        <v>600000</v>
      </c>
      <c r="I15" s="32">
        <v>0</v>
      </c>
      <c r="J15" s="33">
        <v>600000</v>
      </c>
      <c r="K15" s="98"/>
    </row>
    <row r="16" spans="1:11" ht="15">
      <c r="A16" s="18" t="s">
        <v>4</v>
      </c>
      <c r="B16" s="32">
        <v>393210</v>
      </c>
      <c r="C16" s="32">
        <v>730558</v>
      </c>
      <c r="D16" s="32">
        <v>1157072</v>
      </c>
      <c r="G16" s="5" t="s">
        <v>31</v>
      </c>
      <c r="H16" s="32">
        <v>0</v>
      </c>
      <c r="I16" s="32">
        <v>0</v>
      </c>
      <c r="J16" s="33">
        <v>0</v>
      </c>
      <c r="K16" s="98"/>
    </row>
    <row r="17" spans="1:11" ht="15">
      <c r="A17" s="18" t="s">
        <v>7</v>
      </c>
      <c r="B17" s="32">
        <v>447824</v>
      </c>
      <c r="C17" s="32">
        <v>644704</v>
      </c>
      <c r="D17" s="32">
        <v>1201995</v>
      </c>
      <c r="G17" s="5" t="s">
        <v>28</v>
      </c>
      <c r="H17" s="32">
        <v>350000</v>
      </c>
      <c r="I17" s="32">
        <v>300000</v>
      </c>
      <c r="J17" s="33">
        <v>650000</v>
      </c>
      <c r="K17" s="98"/>
    </row>
    <row r="18" spans="1:11" ht="15">
      <c r="A18" s="18" t="s">
        <v>5</v>
      </c>
      <c r="B18" s="32">
        <v>250649</v>
      </c>
      <c r="C18" s="32">
        <v>545000</v>
      </c>
      <c r="D18" s="32">
        <v>658488</v>
      </c>
      <c r="G18" s="5" t="s">
        <v>29</v>
      </c>
      <c r="H18" s="32">
        <v>14000</v>
      </c>
      <c r="I18" s="32">
        <v>1600000</v>
      </c>
      <c r="J18" s="33">
        <v>1614000</v>
      </c>
      <c r="K18" s="98"/>
    </row>
    <row r="19" spans="1:11" ht="15">
      <c r="A19" s="18" t="s">
        <v>6</v>
      </c>
      <c r="B19" s="32">
        <v>1452927</v>
      </c>
      <c r="C19" s="32">
        <v>2000000</v>
      </c>
      <c r="D19" s="32">
        <v>2266216</v>
      </c>
      <c r="G19" s="5" t="s">
        <v>23</v>
      </c>
      <c r="H19" s="44" t="s">
        <v>58</v>
      </c>
      <c r="I19" s="32">
        <v>1500000</v>
      </c>
      <c r="J19" s="33">
        <v>1500000</v>
      </c>
      <c r="K19" s="98"/>
    </row>
    <row r="20" spans="1:11" ht="17.25" customHeight="1">
      <c r="A20" s="18" t="s">
        <v>8</v>
      </c>
      <c r="B20" s="32">
        <v>2185919</v>
      </c>
      <c r="C20" s="32">
        <v>2268200</v>
      </c>
      <c r="D20" s="32">
        <v>3310419</v>
      </c>
      <c r="G20" s="5" t="s">
        <v>22</v>
      </c>
      <c r="H20" s="32">
        <v>1280000</v>
      </c>
      <c r="I20" s="32">
        <v>3180000</v>
      </c>
      <c r="J20" s="33">
        <v>4460000</v>
      </c>
      <c r="K20" s="98"/>
    </row>
    <row r="21" spans="1:11" ht="15">
      <c r="A21" s="19" t="s">
        <v>13</v>
      </c>
      <c r="B21" s="37">
        <v>4867931</v>
      </c>
      <c r="C21" s="37">
        <v>6451317</v>
      </c>
      <c r="D21" s="37">
        <v>8904781</v>
      </c>
      <c r="G21" s="4" t="s">
        <v>13</v>
      </c>
      <c r="H21" s="45">
        <f>SUM(H12:H20)</f>
        <v>2679705</v>
      </c>
      <c r="I21" s="45">
        <f>SUM(I12:I20)</f>
        <v>7666871</v>
      </c>
      <c r="J21" s="33">
        <v>10346576</v>
      </c>
      <c r="K21" s="98"/>
    </row>
    <row r="22" spans="7:11" ht="15">
      <c r="G22" s="41" t="s">
        <v>30</v>
      </c>
      <c r="H22" s="33">
        <v>13327438</v>
      </c>
      <c r="I22" s="33">
        <v>17905796</v>
      </c>
      <c r="J22" s="33">
        <v>31233234</v>
      </c>
      <c r="K22" s="98"/>
    </row>
    <row r="24" spans="1:4" ht="15">
      <c r="A24" s="4" t="s">
        <v>52</v>
      </c>
      <c r="B24" s="4">
        <v>2010</v>
      </c>
      <c r="C24" s="4">
        <v>2013</v>
      </c>
      <c r="D24" s="4">
        <v>2017</v>
      </c>
    </row>
    <row r="25" spans="1:4" ht="15">
      <c r="A25" s="5" t="s">
        <v>25</v>
      </c>
      <c r="B25" s="3">
        <v>209908</v>
      </c>
      <c r="C25" s="3">
        <v>364764</v>
      </c>
      <c r="D25" s="3">
        <v>468830</v>
      </c>
    </row>
    <row r="26" spans="1:4" ht="15">
      <c r="A26" s="5" t="s">
        <v>26</v>
      </c>
      <c r="B26" s="3">
        <v>1052775</v>
      </c>
      <c r="C26" s="3">
        <v>33795</v>
      </c>
      <c r="D26" s="3">
        <v>35250</v>
      </c>
    </row>
    <row r="27" spans="1:4" ht="15">
      <c r="A27" s="5" t="s">
        <v>24</v>
      </c>
      <c r="B27" s="3">
        <v>516508</v>
      </c>
      <c r="C27" s="3">
        <v>547890</v>
      </c>
      <c r="D27" s="3">
        <v>602146</v>
      </c>
    </row>
    <row r="28" spans="1:4" ht="15">
      <c r="A28" s="5" t="s">
        <v>27</v>
      </c>
      <c r="B28" s="3">
        <v>831432</v>
      </c>
      <c r="C28" s="3">
        <v>810172</v>
      </c>
      <c r="D28" s="3">
        <v>440198</v>
      </c>
    </row>
    <row r="29" spans="1:4" ht="15">
      <c r="A29" s="5" t="s">
        <v>31</v>
      </c>
      <c r="B29" s="12" t="s">
        <v>55</v>
      </c>
      <c r="C29" s="3">
        <v>1395854</v>
      </c>
      <c r="D29" s="3">
        <v>1395854</v>
      </c>
    </row>
    <row r="30" spans="1:4" ht="15">
      <c r="A30" s="5" t="s">
        <v>28</v>
      </c>
      <c r="B30" s="3">
        <v>157114</v>
      </c>
      <c r="C30" s="3">
        <v>138177</v>
      </c>
      <c r="D30" s="3">
        <v>154788</v>
      </c>
    </row>
    <row r="31" spans="1:4" ht="15">
      <c r="A31" s="5" t="s">
        <v>29</v>
      </c>
      <c r="B31" s="3">
        <v>336352</v>
      </c>
      <c r="C31" s="3">
        <v>309489</v>
      </c>
      <c r="D31" s="3">
        <v>10814</v>
      </c>
    </row>
    <row r="32" spans="1:4" ht="15">
      <c r="A32" s="5" t="s">
        <v>23</v>
      </c>
      <c r="B32" s="3">
        <v>657972</v>
      </c>
      <c r="C32" s="3">
        <v>756471</v>
      </c>
      <c r="D32" s="3">
        <v>809000</v>
      </c>
    </row>
    <row r="33" spans="1:4" ht="15">
      <c r="A33" s="5" t="s">
        <v>22</v>
      </c>
      <c r="B33" s="3">
        <v>1654272</v>
      </c>
      <c r="C33" s="3">
        <v>2060771</v>
      </c>
      <c r="D33" s="3">
        <v>2434524</v>
      </c>
    </row>
    <row r="34" spans="1:4" ht="15">
      <c r="A34" s="25" t="s">
        <v>13</v>
      </c>
      <c r="B34" s="40">
        <v>5416333</v>
      </c>
      <c r="C34" s="40">
        <v>6417383</v>
      </c>
      <c r="D34" s="38">
        <v>6351404</v>
      </c>
    </row>
    <row r="35" spans="1:4" ht="15">
      <c r="A35" s="41" t="s">
        <v>30</v>
      </c>
      <c r="B35" s="29">
        <v>11360823</v>
      </c>
      <c r="C35" s="29">
        <v>13885099</v>
      </c>
      <c r="D35" s="29">
        <v>16444830</v>
      </c>
    </row>
  </sheetData>
  <sheetProtection/>
  <mergeCells count="6">
    <mergeCell ref="A13:D13"/>
    <mergeCell ref="A1:E1"/>
    <mergeCell ref="E3:E9"/>
    <mergeCell ref="G1:K1"/>
    <mergeCell ref="K3:K9"/>
    <mergeCell ref="K12:K22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Venkatesh Nayak</dc:creator>
  <cp:keywords/>
  <dc:description/>
  <cp:lastModifiedBy>Venkatesh Nayak</cp:lastModifiedBy>
  <cp:lastPrinted>2018-10-30T09:34:41Z</cp:lastPrinted>
  <dcterms:created xsi:type="dcterms:W3CDTF">2018-10-24T12:01:11Z</dcterms:created>
  <dcterms:modified xsi:type="dcterms:W3CDTF">2018-11-04T20:02:20Z</dcterms:modified>
  <cp:category/>
  <cp:version/>
  <cp:contentType/>
  <cp:contentStatus/>
</cp:coreProperties>
</file>